
<file path=[Content_Types].xml><?xml version="1.0" encoding="utf-8"?>
<Types xmlns="http://schemas.openxmlformats.org/package/2006/content-types">
  <Default ContentType="image/jpeg" Extension="jpg"/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5.xml"/>
  <Override ContentType="application/vnd.openxmlformats-officedocument.spreadsheetml.comments+xml" PartName="/xl/comments1.xml"/>
  <Override ContentType="application/vnd.openxmlformats-officedocument.spreadsheetml.comments+xml" PartName="/xl/comments4.xml"/>
  <Override ContentType="application/vnd.openxmlformats-officedocument.spreadsheetml.comments+xml" PartName="/xl/comments3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KR Dashboard" sheetId="1" r:id="rId4"/>
    <sheet state="visible" name="#germanChampion" sheetId="2" r:id="rId5"/>
    <sheet state="visible" name="#supriseFans" sheetId="3" r:id="rId6"/>
    <sheet state="visible" name="#wideTeam" sheetId="4" r:id="rId7"/>
    <sheet state="hidden" name="OKR with average progress" sheetId="5" r:id="rId8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H2">
      <text>
        <t xml:space="preserve">With all info that you have at the moment, how confident you are that you achieve your OKR at the end of cycle.
2 - I'll achieve it in 20%
3 - I'll achieve it in 30%,
and so on..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G1">
      <text>
        <t xml:space="preserve">With all info that you have at the moment, how confident you are that you achieve your OKR at the end of cycle (scale 1-10).</t>
      </text>
    </comment>
  </commentList>
</comments>
</file>

<file path=xl/comments3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G1">
      <text>
        <t xml:space="preserve">With all info that you have at the moment, how confident you are that you achieve your OKR at the end of cycle (scale 1-10).</t>
      </text>
    </comment>
  </commentList>
</comments>
</file>

<file path=xl/comments4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G1">
      <text>
        <t xml:space="preserve">With all info that you have at the moment, how confident you are that you achieve your OKR at the end of cycle (scale 1-10).</t>
      </text>
    </comment>
  </commentList>
</comments>
</file>

<file path=xl/comments5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G1">
      <text>
        <t xml:space="preserve">With all info that you have at the moment, how confident you are that you achieve your OKR at the end of cycle.
2 - I'll achieve it in 20%
3 - I'll achieve it in 30%,
and so on..</t>
      </text>
    </comment>
  </commentList>
</comments>
</file>

<file path=xl/sharedStrings.xml><?xml version="1.0" encoding="utf-8"?>
<sst xmlns="http://schemas.openxmlformats.org/spreadsheetml/2006/main" count="347" uniqueCount="64">
  <si>
    <t>#germanChampion</t>
  </si>
  <si>
    <t>Owner</t>
  </si>
  <si>
    <t>Progress</t>
  </si>
  <si>
    <t>Confidence Level</t>
  </si>
  <si>
    <t>See details &amp; edit</t>
  </si>
  <si>
    <t>Q2</t>
  </si>
  <si>
    <t>Created by Tomek Dabrowski, https://www.linkedin.com/in/tomekdab. This work is licensed under a Creative Commons Attribution-NoDerivatives 4.0 International License.</t>
  </si>
  <si>
    <t>Color logo vector created by vectortwins - www.freepik.com</t>
  </si>
  <si>
    <t>No KRs</t>
  </si>
  <si>
    <t>We are German Football Champion</t>
  </si>
  <si>
    <t>Club Owner</t>
  </si>
  <si>
    <t>Checkin 1</t>
  </si>
  <si>
    <t>Checkin 2</t>
  </si>
  <si>
    <t>Checkin 3</t>
  </si>
  <si>
    <t>Checkin 4</t>
  </si>
  <si>
    <t>Checkin 5</t>
  </si>
  <si>
    <t>Checkin 6</t>
  </si>
  <si>
    <t>Checkin 7</t>
  </si>
  <si>
    <t>Start</t>
  </si>
  <si>
    <t>Current</t>
  </si>
  <si>
    <t>Target</t>
  </si>
  <si>
    <t>Previous progress</t>
  </si>
  <si>
    <t>Normalize progress</t>
  </si>
  <si>
    <t>Normalize prev. prog.</t>
  </si>
  <si>
    <t>Count</t>
  </si>
  <si>
    <t>CLc</t>
  </si>
  <si>
    <t>CLp</t>
  </si>
  <si>
    <t>KR1</t>
  </si>
  <si>
    <t>Be at the position 1 in the table league</t>
  </si>
  <si>
    <t>-</t>
  </si>
  <si>
    <t>KR2</t>
  </si>
  <si>
    <t>Moved to the position 34 instead of 120 in the FIFA ranking</t>
  </si>
  <si>
    <t>KR3</t>
  </si>
  <si>
    <t>Get 1,96 points per match in average</t>
  </si>
  <si>
    <t>KR4</t>
  </si>
  <si>
    <t xml:space="preserve">Club income increased from 5 mln EUR to 24 mln EUR </t>
  </si>
  <si>
    <t>Check-in notes</t>
  </si>
  <si>
    <t>Achievements</t>
  </si>
  <si>
    <t xml:space="preserve"> </t>
  </si>
  <si>
    <t>Actions</t>
  </si>
  <si>
    <t>New initiative to do</t>
  </si>
  <si>
    <t>Follow up agreed</t>
  </si>
  <si>
    <t>Suprise fans in the Winter Season</t>
  </si>
  <si>
    <t>Team Coach</t>
  </si>
  <si>
    <t>Move from 10 to 3 position in League Table</t>
  </si>
  <si>
    <t>Win 6 out of the last 10 matches instead 3</t>
  </si>
  <si>
    <t>Increase average fan numbers per a match from 2000 to 10000</t>
  </si>
  <si>
    <t>Marketing</t>
  </si>
  <si>
    <t>4 players chosen to the "Team of the Round"</t>
  </si>
  <si>
    <t>Our team has wide number of players</t>
  </si>
  <si>
    <t>Trainer's Assistant</t>
  </si>
  <si>
    <t>Have 4 new players coming from own football school</t>
  </si>
  <si>
    <t xml:space="preserve">Football School </t>
  </si>
  <si>
    <t>70% players have substitute players</t>
  </si>
  <si>
    <t>Football Scout</t>
  </si>
  <si>
    <t>6 players can play at more than one position during the game</t>
  </si>
  <si>
    <t>Objective Title 3</t>
  </si>
  <si>
    <t>Key Result 1 - percentage increase</t>
  </si>
  <si>
    <t>Key Result 2 - numeric increase</t>
  </si>
  <si>
    <t>Key Result 3 - monetary increase</t>
  </si>
  <si>
    <t>Key Result 4 - numeric decrease</t>
  </si>
  <si>
    <t>KR5</t>
  </si>
  <si>
    <t>Key Result 5 - milestones (3)</t>
  </si>
  <si>
    <t>🡆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</si>
</sst>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+0%; -0%; 0%"/>
    <numFmt numFmtId="165" formatCode="[$€]0.00&quot;M&quot;"/>
    <numFmt numFmtId="166" formatCode="[$€]#,##0.00"/>
  </numFmts>
  <fonts count="47">
    <font>
      <sz val="10.0"/>
      <color rgb="FF000000"/>
      <name val="Arial"/>
      <scheme val="minor"/>
    </font>
    <font>
      <color theme="1"/>
      <name val="Arial"/>
    </font>
    <font>
      <color rgb="FFFF0000"/>
      <name val="Arial"/>
    </font>
    <font>
      <color theme="1"/>
      <name val="Arial"/>
      <scheme val="minor"/>
    </font>
    <font>
      <b/>
      <sz val="20.0"/>
      <color rgb="FFE51633"/>
      <name val="Arial"/>
      <scheme val="minor"/>
    </font>
    <font>
      <sz val="7.0"/>
      <color theme="1"/>
      <name val="Arial"/>
      <scheme val="minor"/>
    </font>
    <font>
      <sz val="8.0"/>
      <color theme="1"/>
      <name val="Arial"/>
      <scheme val="minor"/>
    </font>
    <font>
      <sz val="8.0"/>
      <color rgb="FF666666"/>
      <name val="Arial"/>
      <scheme val="minor"/>
    </font>
    <font>
      <color rgb="FF000000"/>
      <name val="Arial"/>
      <scheme val="minor"/>
    </font>
    <font>
      <b/>
      <color theme="1"/>
      <name val="Arial"/>
      <scheme val="minor"/>
    </font>
    <font>
      <b/>
      <sz val="12.0"/>
      <color theme="1"/>
      <name val="Arial"/>
      <scheme val="minor"/>
    </font>
    <font/>
    <font>
      <sz val="8.0"/>
      <color rgb="FF434343"/>
      <name val="Arial"/>
      <scheme val="minor"/>
    </font>
    <font>
      <b/>
      <sz val="11.0"/>
      <color rgb="FF133469"/>
      <name val="Arial"/>
      <scheme val="minor"/>
    </font>
    <font>
      <u/>
      <sz val="8.0"/>
      <color rgb="FF666666"/>
    </font>
    <font>
      <sz val="11.0"/>
      <color rgb="FFF3F3F3"/>
      <name val="Arial"/>
      <scheme val="minor"/>
    </font>
    <font>
      <sz val="6.0"/>
      <color rgb="FF999999"/>
      <name val="Arial"/>
      <scheme val="minor"/>
    </font>
    <font>
      <sz val="9.0"/>
      <color rgb="FF434343"/>
      <name val="Arial"/>
      <scheme val="minor"/>
    </font>
    <font>
      <b/>
      <sz val="9.0"/>
      <color rgb="FF434343"/>
      <name val="Arial"/>
      <scheme val="minor"/>
    </font>
    <font>
      <b/>
      <sz val="7.0"/>
      <color rgb="FF434343"/>
      <name val="Arial"/>
      <scheme val="minor"/>
    </font>
    <font>
      <sz val="9.0"/>
      <color rgb="FF999999"/>
      <name val="Arial"/>
      <scheme val="minor"/>
    </font>
    <font>
      <b/>
      <sz val="11.0"/>
      <color rgb="FFFF0000"/>
      <name val="Arial"/>
      <scheme val="minor"/>
    </font>
    <font>
      <color rgb="FF666666"/>
      <name val="Arial"/>
      <scheme val="minor"/>
    </font>
    <font>
      <sz val="7.0"/>
      <color rgb="FF000000"/>
      <name val="Arial"/>
    </font>
    <font>
      <b/>
      <sz val="16.0"/>
      <color theme="1"/>
      <name val="Arial"/>
      <scheme val="minor"/>
    </font>
    <font>
      <b/>
      <sz val="20.0"/>
      <color rgb="FF999999"/>
      <name val="Arial"/>
    </font>
    <font>
      <b/>
      <sz val="7.0"/>
      <color rgb="FFEA4335"/>
      <name val="Arial"/>
      <scheme val="minor"/>
    </font>
    <font>
      <b/>
      <sz val="11.0"/>
      <color rgb="FF434343"/>
      <name val="Arial"/>
      <scheme val="minor"/>
    </font>
    <font>
      <b/>
      <sz val="7.0"/>
      <color theme="1"/>
      <name val="Arial"/>
      <scheme val="minor"/>
    </font>
    <font>
      <b/>
      <sz val="7.0"/>
      <color theme="1"/>
      <name val="Arial"/>
    </font>
    <font>
      <sz val="7.0"/>
      <color theme="1"/>
      <name val="Arial"/>
    </font>
    <font>
      <sz val="6.0"/>
      <color theme="1"/>
      <name val="Arial"/>
      <scheme val="minor"/>
    </font>
    <font>
      <sz val="6.0"/>
      <color rgb="FF434343"/>
      <name val="Arial"/>
      <scheme val="minor"/>
    </font>
    <font>
      <sz val="9.0"/>
      <color theme="1"/>
      <name val="Arial"/>
      <scheme val="minor"/>
    </font>
    <font>
      <sz val="9.0"/>
      <color rgb="FF34A853"/>
      <name val="Arial"/>
      <scheme val="minor"/>
    </font>
    <font>
      <sz val="9.0"/>
      <color rgb="FFFBBC04"/>
      <name val="Arial"/>
      <scheme val="minor"/>
    </font>
    <font>
      <sz val="9.0"/>
      <color rgb="FFEA4335"/>
      <name val="Arial"/>
      <scheme val="minor"/>
    </font>
    <font>
      <sz val="11.0"/>
      <color rgb="FFF7981D"/>
      <name val="Inconsolata"/>
    </font>
    <font>
      <sz val="11.0"/>
      <color rgb="FF000000"/>
      <name val="Inconsolata"/>
    </font>
    <font>
      <i/>
      <color theme="1"/>
      <name val="Arial"/>
      <scheme val="minor"/>
    </font>
    <font>
      <sz val="24.0"/>
      <color rgb="FF000000"/>
      <name val="&quot;Segoe UI Emoji&quot;"/>
    </font>
    <font>
      <sz val="24.0"/>
      <color rgb="FF000000"/>
      <name val="&quot;Segoe UI Symbol&quot;"/>
    </font>
    <font>
      <sz val="17.0"/>
      <color theme="1"/>
      <name val="&quot;Times New Roman&quot;"/>
    </font>
    <font>
      <sz val="17.0"/>
      <color theme="4"/>
      <name val="&quot;Times New Roman&quot;"/>
    </font>
    <font>
      <b/>
      <sz val="6.0"/>
      <color rgb="FF434343"/>
      <name val="Arial"/>
      <scheme val="minor"/>
    </font>
    <font>
      <b/>
      <sz val="12.0"/>
      <color rgb="FF434343"/>
      <name val="Arial"/>
      <scheme val="minor"/>
    </font>
    <font>
      <sz val="12.0"/>
      <color rgb="FF434343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</fills>
  <borders count="26">
    <border/>
    <border>
      <right/>
    </border>
    <border>
      <top style="thin">
        <color rgb="FFB7B7B7"/>
      </top>
      <bottom style="thin">
        <color rgb="FFB7B7B7"/>
      </bottom>
    </border>
    <border>
      <top style="thin">
        <color rgb="FFB7B7B7"/>
      </top>
    </border>
    <border>
      <left style="thin">
        <color rgb="FFB7B7B7"/>
      </left>
    </border>
    <border>
      <left style="thin">
        <color rgb="FFCCCCCC"/>
      </left>
    </border>
    <border>
      <right style="thin">
        <color rgb="FFCCCCCC"/>
      </right>
    </border>
    <border>
      <right style="thin">
        <color rgb="FFB7B7B7"/>
      </right>
    </border>
    <border>
      <bottom style="thin">
        <color rgb="FFB7B7B7"/>
      </bottom>
    </border>
    <border>
      <left style="thin">
        <color rgb="FFCCCCCC"/>
      </left>
      <bottom style="thin">
        <color rgb="FFCCCCCC"/>
      </bottom>
    </border>
    <border>
      <bottom style="thin">
        <color rgb="FFCCCCCC"/>
      </bottom>
    </border>
    <border>
      <right style="thin">
        <color rgb="FFCCCCCC"/>
      </right>
      <bottom style="thin">
        <color rgb="FFCCCCCC"/>
      </bottom>
    </border>
    <border>
      <right style="thin">
        <color rgb="FFB7B7B7"/>
      </right>
      <bottom style="thin">
        <color rgb="FFCCCCCC"/>
      </bottom>
    </border>
    <border>
      <bottom style="dotted">
        <color rgb="FFB7B7B7"/>
      </bottom>
    </border>
    <border>
      <left style="thin">
        <color rgb="FFB7B7B7"/>
      </left>
      <top style="thin">
        <color rgb="FFCCCCCC"/>
      </top>
    </border>
    <border>
      <top style="thin">
        <color rgb="FFCCCCCC"/>
      </top>
    </border>
    <border>
      <top style="thin">
        <color rgb="FFCCCCCC"/>
      </top>
      <bottom style="dotted">
        <color rgb="FFCCCCCC"/>
      </bottom>
    </border>
    <border>
      <right style="thin">
        <color rgb="FFB7B7B7"/>
      </right>
      <top style="thin">
        <color rgb="FFCCCCCC"/>
      </top>
      <bottom style="dotted">
        <color rgb="FFCCCCCC"/>
      </bottom>
    </border>
    <border>
      <left style="thin">
        <color rgb="FFB7B7B7"/>
      </left>
      <top style="dotted">
        <color rgb="FFCCCCCC"/>
      </top>
      <bottom style="dotted">
        <color rgb="FFCCCCCC"/>
      </bottom>
    </border>
    <border>
      <top style="dotted">
        <color rgb="FFCCCCCC"/>
      </top>
      <bottom style="dotted">
        <color rgb="FFCCCCCC"/>
      </bottom>
    </border>
    <border>
      <right style="thin">
        <color rgb="FFB7B7B7"/>
      </right>
      <top style="dotted">
        <color rgb="FFCCCCCC"/>
      </top>
      <bottom style="dotted">
        <color rgb="FFCCCCCC"/>
      </bottom>
    </border>
    <border>
      <top style="dotted">
        <color rgb="FFB7B7B7"/>
      </top>
      <bottom style="dotted">
        <color rgb="FFB7B7B7"/>
      </bottom>
    </border>
    <border>
      <left style="thin">
        <color rgb="FFB7B7B7"/>
      </left>
      <bottom style="thin">
        <color rgb="FFCCCCCC"/>
      </bottom>
    </border>
    <border>
      <top style="dotted">
        <color rgb="FFCCCCCC"/>
      </top>
      <bottom style="thin">
        <color rgb="FFB7B7B7"/>
      </bottom>
    </border>
    <border>
      <right style="thin">
        <color rgb="FFB7B7B7"/>
      </right>
      <top style="dotted">
        <color rgb="FFCCCCCC"/>
      </top>
      <bottom style="thin">
        <color rgb="FFB7B7B7"/>
      </bottom>
    </border>
    <border>
      <left style="thin">
        <color rgb="FFB7B7B7"/>
      </left>
      <bottom style="thin">
        <color rgb="FFB7B7B7"/>
      </bottom>
    </border>
  </borders>
  <cellStyleXfs count="1">
    <xf borderId="0" fillId="0" fontId="0" numFmtId="0" applyAlignment="1" applyFont="1"/>
  </cellStyleXfs>
  <cellXfs count="15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1" fillId="0" fontId="2" numFmtId="0" xfId="0" applyAlignment="1" applyBorder="1" applyFont="1">
      <alignment shrinkToFit="0" vertical="bottom" wrapText="0"/>
    </xf>
    <xf borderId="1" fillId="0" fontId="1" numFmtId="0" xfId="0" applyAlignment="1" applyBorder="1" applyFont="1">
      <alignment vertical="bottom"/>
    </xf>
    <xf borderId="0" fillId="0" fontId="3" numFmtId="0" xfId="0" applyAlignment="1" applyFont="1">
      <alignment vertical="center"/>
    </xf>
    <xf borderId="0" fillId="0" fontId="4" numFmtId="0" xfId="0" applyAlignment="1" applyFont="1">
      <alignment readingOrder="0" vertical="center"/>
    </xf>
    <xf borderId="0" fillId="0" fontId="5" numFmtId="0" xfId="0" applyAlignment="1" applyFont="1">
      <alignment horizontal="center" readingOrder="0" vertical="bottom"/>
    </xf>
    <xf borderId="0" fillId="0" fontId="5" numFmtId="0" xfId="0" applyAlignment="1" applyFont="1">
      <alignment horizontal="center" readingOrder="0" shrinkToFit="0" vertical="bottom" wrapText="1"/>
    </xf>
    <xf borderId="0" fillId="0" fontId="6" numFmtId="0" xfId="0" applyAlignment="1" applyFont="1">
      <alignment horizontal="right" readingOrder="0" vertical="top"/>
    </xf>
    <xf borderId="0" fillId="0" fontId="7" numFmtId="0" xfId="0" applyAlignment="1" applyFont="1">
      <alignment readingOrder="0" vertical="top"/>
    </xf>
    <xf borderId="0" fillId="0" fontId="8" numFmtId="0" xfId="0" applyAlignment="1" applyFont="1">
      <alignment readingOrder="0" vertical="center"/>
    </xf>
    <xf borderId="0" fillId="0" fontId="8" numFmtId="0" xfId="0" applyAlignment="1" applyFont="1">
      <alignment vertical="center"/>
    </xf>
    <xf borderId="0" fillId="2" fontId="9" numFmtId="0" xfId="0" applyAlignment="1" applyFill="1" applyFont="1">
      <alignment horizontal="center" readingOrder="0" vertical="center"/>
    </xf>
    <xf borderId="2" fillId="3" fontId="10" numFmtId="0" xfId="0" applyAlignment="1" applyBorder="1" applyFill="1" applyFont="1">
      <alignment readingOrder="0" vertical="center"/>
    </xf>
    <xf borderId="2" fillId="0" fontId="11" numFmtId="0" xfId="0" applyBorder="1" applyFont="1"/>
    <xf borderId="2" fillId="3" fontId="12" numFmtId="0" xfId="0" applyAlignment="1" applyBorder="1" applyFont="1">
      <alignment horizontal="center" readingOrder="0" vertical="center"/>
    </xf>
    <xf borderId="2" fillId="3" fontId="13" numFmtId="9" xfId="0" applyAlignment="1" applyBorder="1" applyFont="1" applyNumberFormat="1">
      <alignment horizontal="center" vertical="center"/>
    </xf>
    <xf borderId="2" fillId="3" fontId="13" numFmtId="3" xfId="0" applyAlignment="1" applyBorder="1" applyFont="1" applyNumberFormat="1">
      <alignment horizontal="center" readingOrder="0" vertical="center"/>
    </xf>
    <xf borderId="2" fillId="3" fontId="14" numFmtId="0" xfId="0" applyAlignment="1" applyBorder="1" applyFont="1">
      <alignment horizontal="center" readingOrder="0" vertical="center"/>
    </xf>
    <xf borderId="0" fillId="0" fontId="8" numFmtId="0" xfId="0" applyFont="1"/>
    <xf borderId="0" fillId="0" fontId="15" numFmtId="0" xfId="0" applyFont="1"/>
    <xf borderId="0" fillId="0" fontId="16" numFmtId="0" xfId="0" applyAlignment="1" applyFont="1">
      <alignment readingOrder="0" vertical="center"/>
    </xf>
    <xf borderId="0" fillId="0" fontId="17" numFmtId="0" xfId="0" applyAlignment="1" applyFont="1">
      <alignment readingOrder="0" vertical="center"/>
    </xf>
    <xf borderId="0" fillId="0" fontId="18" numFmtId="0" xfId="0" applyAlignment="1" applyFont="1">
      <alignment vertical="center"/>
    </xf>
    <xf borderId="0" fillId="0" fontId="18" numFmtId="9" xfId="0" applyFont="1" applyNumberFormat="1"/>
    <xf borderId="0" fillId="0" fontId="19" numFmtId="164" xfId="0" applyAlignment="1" applyFont="1" applyNumberFormat="1">
      <alignment horizontal="center" readingOrder="0" vertical="center"/>
    </xf>
    <xf borderId="0" fillId="0" fontId="17" numFmtId="3" xfId="0" applyAlignment="1" applyFont="1" applyNumberFormat="1">
      <alignment horizontal="center" readingOrder="0" vertical="center"/>
    </xf>
    <xf borderId="0" fillId="0" fontId="20" numFmtId="3" xfId="0" applyAlignment="1" applyFont="1" applyNumberFormat="1">
      <alignment readingOrder="0"/>
    </xf>
    <xf borderId="0" fillId="0" fontId="21" numFmtId="0" xfId="0" applyFont="1"/>
    <xf borderId="0" fillId="0" fontId="22" numFmtId="0" xfId="0" applyFont="1"/>
    <xf borderId="0" fillId="0" fontId="23" numFmtId="0" xfId="0" applyAlignment="1" applyFont="1">
      <alignment horizontal="left" readingOrder="0" vertical="top"/>
    </xf>
    <xf borderId="0" fillId="0" fontId="23" numFmtId="0" xfId="0" applyAlignment="1" applyFont="1">
      <alignment horizontal="left" readingOrder="0" vertical="top"/>
    </xf>
    <xf borderId="0" fillId="0" fontId="24" numFmtId="0" xfId="0" applyAlignment="1" applyFont="1">
      <alignment readingOrder="0" vertical="center"/>
    </xf>
    <xf borderId="0" fillId="4" fontId="25" numFmtId="0" xfId="0" applyAlignment="1" applyFill="1" applyFont="1">
      <alignment readingOrder="0" vertical="center"/>
    </xf>
    <xf borderId="0" fillId="0" fontId="6" numFmtId="0" xfId="0" applyAlignment="1" applyFont="1">
      <alignment horizontal="center" readingOrder="0" vertical="center"/>
    </xf>
    <xf borderId="0" fillId="0" fontId="3" numFmtId="0" xfId="0" applyAlignment="1" applyFont="1">
      <alignment readingOrder="0" vertical="center"/>
    </xf>
    <xf borderId="0" fillId="0" fontId="26" numFmtId="0" xfId="0" applyAlignment="1" applyFont="1">
      <alignment horizontal="center" vertical="center"/>
    </xf>
    <xf borderId="0" fillId="0" fontId="15" numFmtId="0" xfId="0" applyAlignment="1" applyFont="1">
      <alignment vertical="center"/>
    </xf>
    <xf borderId="3" fillId="3" fontId="10" numFmtId="0" xfId="0" applyAlignment="1" applyBorder="1" applyFont="1">
      <alignment readingOrder="0" vertical="center"/>
    </xf>
    <xf borderId="3" fillId="0" fontId="11" numFmtId="0" xfId="0" applyBorder="1" applyFont="1"/>
    <xf borderId="3" fillId="3" fontId="17" numFmtId="0" xfId="0" applyAlignment="1" applyBorder="1" applyFont="1">
      <alignment horizontal="center" readingOrder="0" vertical="center"/>
    </xf>
    <xf borderId="3" fillId="3" fontId="27" numFmtId="0" xfId="0" applyAlignment="1" applyBorder="1" applyFont="1">
      <alignment horizontal="center" readingOrder="0" vertical="center"/>
    </xf>
    <xf borderId="3" fillId="3" fontId="27" numFmtId="3" xfId="0" applyAlignment="1" applyBorder="1" applyFont="1" applyNumberFormat="1">
      <alignment horizontal="center" readingOrder="0" vertical="center"/>
    </xf>
    <xf borderId="0" fillId="0" fontId="3" numFmtId="9" xfId="0" applyFont="1" applyNumberFormat="1"/>
    <xf borderId="0" fillId="0" fontId="28" numFmtId="0" xfId="0" applyAlignment="1" applyFont="1">
      <alignment horizontal="center" readingOrder="0" vertical="center"/>
    </xf>
    <xf borderId="4" fillId="0" fontId="28" numFmtId="0" xfId="0" applyAlignment="1" applyBorder="1" applyFont="1">
      <alignment horizontal="center" readingOrder="0" vertical="center"/>
    </xf>
    <xf borderId="0" fillId="0" fontId="5" numFmtId="0" xfId="0" applyAlignment="1" applyFont="1">
      <alignment horizontal="center" readingOrder="0" vertical="center"/>
    </xf>
    <xf borderId="5" fillId="0" fontId="28" numFmtId="0" xfId="0" applyAlignment="1" applyBorder="1" applyFont="1">
      <alignment horizontal="center" readingOrder="0" vertical="center"/>
    </xf>
    <xf borderId="6" fillId="0" fontId="5" numFmtId="0" xfId="0" applyAlignment="1" applyBorder="1" applyFont="1">
      <alignment horizontal="center" readingOrder="0" vertical="center"/>
    </xf>
    <xf borderId="5" fillId="0" fontId="29" numFmtId="0" xfId="0" applyAlignment="1" applyBorder="1" applyFont="1">
      <alignment horizontal="center" readingOrder="0" vertical="center"/>
    </xf>
    <xf borderId="0" fillId="0" fontId="30" numFmtId="0" xfId="0" applyAlignment="1" applyFont="1">
      <alignment vertical="center"/>
    </xf>
    <xf borderId="7" fillId="0" fontId="30" numFmtId="0" xfId="0" applyBorder="1" applyFont="1"/>
    <xf borderId="8" fillId="0" fontId="11" numFmtId="0" xfId="0" applyBorder="1" applyFont="1"/>
    <xf borderId="8" fillId="0" fontId="5" numFmtId="0" xfId="0" applyAlignment="1" applyBorder="1" applyFont="1">
      <alignment horizontal="center" readingOrder="0" vertical="bottom"/>
    </xf>
    <xf borderId="0" fillId="0" fontId="31" numFmtId="0" xfId="0" applyAlignment="1" applyFont="1">
      <alignment horizontal="center" readingOrder="0" vertical="center"/>
    </xf>
    <xf borderId="0" fillId="0" fontId="31" numFmtId="0" xfId="0" applyAlignment="1" applyFont="1">
      <alignment horizontal="center" readingOrder="0" shrinkToFit="0" vertical="center" wrapText="1"/>
    </xf>
    <xf borderId="0" fillId="0" fontId="5" numFmtId="0" xfId="0" applyAlignment="1" applyFont="1">
      <alignment horizontal="center" readingOrder="0" shrinkToFit="0" vertical="center" wrapText="1"/>
    </xf>
    <xf borderId="0" fillId="0" fontId="5" numFmtId="0" xfId="0" applyAlignment="1" applyFont="1">
      <alignment readingOrder="0" vertical="center"/>
    </xf>
    <xf borderId="4" fillId="0" fontId="5" numFmtId="0" xfId="0" applyAlignment="1" applyBorder="1" applyFont="1">
      <alignment horizontal="center" readingOrder="0" vertical="center"/>
    </xf>
    <xf borderId="5" fillId="0" fontId="5" numFmtId="0" xfId="0" applyAlignment="1" applyBorder="1" applyFont="1">
      <alignment horizontal="center" readingOrder="0" vertical="center"/>
    </xf>
    <xf borderId="6" fillId="0" fontId="5" numFmtId="0" xfId="0" applyAlignment="1" applyBorder="1" applyFont="1">
      <alignment readingOrder="0" vertical="center"/>
    </xf>
    <xf borderId="9" fillId="0" fontId="30" numFmtId="0" xfId="0" applyAlignment="1" applyBorder="1" applyFont="1">
      <alignment horizontal="center" vertical="center"/>
    </xf>
    <xf borderId="10" fillId="0" fontId="30" numFmtId="0" xfId="0" applyAlignment="1" applyBorder="1" applyFont="1">
      <alignment horizontal="center" shrinkToFit="0" vertical="center" wrapText="1"/>
    </xf>
    <xf borderId="11" fillId="0" fontId="30" numFmtId="0" xfId="0" applyAlignment="1" applyBorder="1" applyFont="1">
      <alignment vertical="center"/>
    </xf>
    <xf borderId="12" fillId="0" fontId="30" numFmtId="0" xfId="0" applyBorder="1" applyFont="1"/>
    <xf borderId="0" fillId="0" fontId="17" numFmtId="0" xfId="0" applyAlignment="1" applyFont="1">
      <alignment vertical="center"/>
    </xf>
    <xf borderId="0" fillId="3" fontId="16" numFmtId="0" xfId="0" applyAlignment="1" applyFont="1">
      <alignment readingOrder="0" vertical="center"/>
    </xf>
    <xf borderId="13" fillId="3" fontId="17" numFmtId="0" xfId="0" applyAlignment="1" applyBorder="1" applyFont="1">
      <alignment readingOrder="0" vertical="center"/>
    </xf>
    <xf borderId="13" fillId="3" fontId="18" numFmtId="0" xfId="0" applyBorder="1" applyFont="1"/>
    <xf borderId="13" fillId="3" fontId="18" numFmtId="9" xfId="0" applyAlignment="1" applyBorder="1" applyFont="1" applyNumberFormat="1">
      <alignment vertical="center"/>
    </xf>
    <xf borderId="13" fillId="3" fontId="32" numFmtId="164" xfId="0" applyAlignment="1" applyBorder="1" applyFont="1" applyNumberFormat="1">
      <alignment horizontal="center" readingOrder="0" vertical="center"/>
    </xf>
    <xf borderId="13" fillId="3" fontId="17" numFmtId="3" xfId="0" applyAlignment="1" applyBorder="1" applyFont="1" applyNumberFormat="1">
      <alignment horizontal="center" readingOrder="0" vertical="center"/>
    </xf>
    <xf borderId="13" fillId="3" fontId="20" numFmtId="3" xfId="0" applyAlignment="1" applyBorder="1" applyFont="1" applyNumberFormat="1">
      <alignment readingOrder="0"/>
    </xf>
    <xf borderId="13" fillId="3" fontId="18" numFmtId="3" xfId="0" applyAlignment="1" applyBorder="1" applyFont="1" applyNumberFormat="1">
      <alignment vertical="center"/>
    </xf>
    <xf borderId="0" fillId="0" fontId="33" numFmtId="9" xfId="0" applyAlignment="1" applyFont="1" applyNumberFormat="1">
      <alignment horizontal="right" vertical="center"/>
    </xf>
    <xf borderId="0" fillId="0" fontId="33" numFmtId="0" xfId="0" applyAlignment="1" applyFont="1">
      <alignment horizontal="right" vertical="center"/>
    </xf>
    <xf borderId="14" fillId="2" fontId="33" numFmtId="3" xfId="0" applyAlignment="1" applyBorder="1" applyFont="1" applyNumberFormat="1">
      <alignment readingOrder="0" vertical="center"/>
    </xf>
    <xf borderId="15" fillId="2" fontId="34" numFmtId="0" xfId="0" applyAlignment="1" applyBorder="1" applyFont="1">
      <alignment horizontal="right" readingOrder="0" vertical="center"/>
    </xf>
    <xf borderId="16" fillId="2" fontId="33" numFmtId="9" xfId="0" applyAlignment="1" applyBorder="1" applyFont="1" applyNumberFormat="1">
      <alignment vertical="center"/>
    </xf>
    <xf borderId="15" fillId="2" fontId="35" numFmtId="0" xfId="0" applyAlignment="1" applyBorder="1" applyFont="1">
      <alignment horizontal="right" readingOrder="0" vertical="center"/>
    </xf>
    <xf borderId="15" fillId="2" fontId="36" numFmtId="0" xfId="0" applyAlignment="1" applyBorder="1" applyFont="1">
      <alignment horizontal="right" readingOrder="0" vertical="center"/>
    </xf>
    <xf borderId="17" fillId="2" fontId="33" numFmtId="9" xfId="0" applyAlignment="1" applyBorder="1" applyFont="1" applyNumberFormat="1">
      <alignment vertical="center"/>
    </xf>
    <xf borderId="13" fillId="3" fontId="20" numFmtId="0" xfId="0" applyAlignment="1" applyBorder="1" applyFont="1">
      <alignment readingOrder="0"/>
    </xf>
    <xf borderId="18" fillId="2" fontId="33" numFmtId="3" xfId="0" applyAlignment="1" applyBorder="1" applyFont="1" applyNumberFormat="1">
      <alignment readingOrder="0" vertical="center"/>
    </xf>
    <xf borderId="19" fillId="2" fontId="34" numFmtId="0" xfId="0" applyAlignment="1" applyBorder="1" applyFont="1">
      <alignment horizontal="right" readingOrder="0" vertical="center"/>
    </xf>
    <xf borderId="19" fillId="2" fontId="33" numFmtId="9" xfId="0" applyAlignment="1" applyBorder="1" applyFont="1" applyNumberFormat="1">
      <alignment vertical="center"/>
    </xf>
    <xf borderId="19" fillId="2" fontId="35" numFmtId="0" xfId="0" applyAlignment="1" applyBorder="1" applyFont="1">
      <alignment horizontal="right" readingOrder="0" vertical="center"/>
    </xf>
    <xf borderId="20" fillId="2" fontId="33" numFmtId="9" xfId="0" applyAlignment="1" applyBorder="1" applyFont="1" applyNumberFormat="1">
      <alignment vertical="center"/>
    </xf>
    <xf borderId="21" fillId="3" fontId="17" numFmtId="0" xfId="0" applyAlignment="1" applyBorder="1" applyFont="1">
      <alignment readingOrder="0" vertical="center"/>
    </xf>
    <xf borderId="21" fillId="3" fontId="18" numFmtId="0" xfId="0" applyBorder="1" applyFont="1"/>
    <xf borderId="13" fillId="3" fontId="20" numFmtId="4" xfId="0" applyAlignment="1" applyBorder="1" applyFont="1" applyNumberFormat="1">
      <alignment readingOrder="0"/>
    </xf>
    <xf borderId="13" fillId="3" fontId="18" numFmtId="4" xfId="0" applyAlignment="1" applyBorder="1" applyFont="1" applyNumberFormat="1">
      <alignment vertical="center"/>
    </xf>
    <xf borderId="18" fillId="2" fontId="33" numFmtId="4" xfId="0" applyAlignment="1" applyBorder="1" applyFont="1" applyNumberFormat="1">
      <alignment readingOrder="0" vertical="center"/>
    </xf>
    <xf borderId="8" fillId="3" fontId="16" numFmtId="0" xfId="0" applyAlignment="1" applyBorder="1" applyFont="1">
      <alignment readingOrder="0" vertical="center"/>
    </xf>
    <xf borderId="8" fillId="3" fontId="17" numFmtId="0" xfId="0" applyAlignment="1" applyBorder="1" applyFont="1">
      <alignment readingOrder="0" vertical="center"/>
    </xf>
    <xf borderId="8" fillId="3" fontId="18" numFmtId="0" xfId="0" applyAlignment="1" applyBorder="1" applyFont="1">
      <alignment vertical="center"/>
    </xf>
    <xf borderId="8" fillId="3" fontId="18" numFmtId="9" xfId="0" applyAlignment="1" applyBorder="1" applyFont="1" applyNumberFormat="1">
      <alignment vertical="center"/>
    </xf>
    <xf borderId="8" fillId="3" fontId="32" numFmtId="164" xfId="0" applyAlignment="1" applyBorder="1" applyFont="1" applyNumberFormat="1">
      <alignment horizontal="center" readingOrder="0" vertical="center"/>
    </xf>
    <xf borderId="8" fillId="3" fontId="17" numFmtId="3" xfId="0" applyAlignment="1" applyBorder="1" applyFont="1" applyNumberFormat="1">
      <alignment horizontal="center" readingOrder="0" vertical="center"/>
    </xf>
    <xf borderId="13" fillId="3" fontId="20" numFmtId="165" xfId="0" applyAlignment="1" applyBorder="1" applyFont="1" applyNumberFormat="1">
      <alignment readingOrder="0"/>
    </xf>
    <xf borderId="8" fillId="3" fontId="18" numFmtId="165" xfId="0" applyAlignment="1" applyBorder="1" applyFont="1" applyNumberFormat="1">
      <alignment vertical="center"/>
    </xf>
    <xf borderId="22" fillId="2" fontId="33" numFmtId="165" xfId="0" applyAlignment="1" applyBorder="1" applyFont="1" applyNumberFormat="1">
      <alignment readingOrder="0" vertical="center"/>
    </xf>
    <xf borderId="10" fillId="2" fontId="34" numFmtId="0" xfId="0" applyAlignment="1" applyBorder="1" applyFont="1">
      <alignment horizontal="right" readingOrder="0" vertical="center"/>
    </xf>
    <xf borderId="23" fillId="2" fontId="33" numFmtId="9" xfId="0" applyAlignment="1" applyBorder="1" applyFont="1" applyNumberFormat="1">
      <alignment vertical="center"/>
    </xf>
    <xf borderId="8" fillId="2" fontId="34" numFmtId="0" xfId="0" applyAlignment="1" applyBorder="1" applyFont="1">
      <alignment horizontal="right" readingOrder="0" vertical="center"/>
    </xf>
    <xf borderId="24" fillId="2" fontId="33" numFmtId="9" xfId="0" applyAlignment="1" applyBorder="1" applyFont="1" applyNumberFormat="1">
      <alignment vertical="center"/>
    </xf>
    <xf borderId="0" fillId="4" fontId="37" numFmtId="0" xfId="0" applyFont="1"/>
    <xf borderId="0" fillId="4" fontId="38" numFmtId="0" xfId="0" applyFont="1"/>
    <xf borderId="0" fillId="0" fontId="3" numFmtId="0" xfId="0" applyAlignment="1" applyFont="1">
      <alignment horizontal="left"/>
    </xf>
    <xf borderId="8" fillId="3" fontId="9" numFmtId="0" xfId="0" applyAlignment="1" applyBorder="1" applyFont="1">
      <alignment readingOrder="0" vertical="center"/>
    </xf>
    <xf borderId="0" fillId="0" fontId="39" numFmtId="0" xfId="0" applyAlignment="1" applyFont="1">
      <alignment readingOrder="0"/>
    </xf>
    <xf borderId="0" fillId="0" fontId="3" numFmtId="0" xfId="0" applyAlignment="1" applyFont="1">
      <alignment readingOrder="0" vertical="top"/>
    </xf>
    <xf borderId="0" fillId="0" fontId="3" numFmtId="0" xfId="0" applyAlignment="1" applyFont="1">
      <alignment readingOrder="0"/>
    </xf>
    <xf borderId="3" fillId="0" fontId="39" numFmtId="0" xfId="0" applyAlignment="1" applyBorder="1" applyFont="1">
      <alignment readingOrder="0"/>
    </xf>
    <xf borderId="0" fillId="0" fontId="40" numFmtId="0" xfId="0" applyAlignment="1" applyFont="1">
      <alignment readingOrder="0"/>
    </xf>
    <xf borderId="0" fillId="0" fontId="41" numFmtId="0" xfId="0" applyAlignment="1" applyFont="1">
      <alignment horizontal="left" readingOrder="0"/>
    </xf>
    <xf borderId="0" fillId="0" fontId="42" numFmtId="0" xfId="0" applyAlignment="1" applyFont="1">
      <alignment horizontal="left" readingOrder="0"/>
    </xf>
    <xf borderId="0" fillId="0" fontId="43" numFmtId="0" xfId="0" applyAlignment="1" applyFont="1">
      <alignment horizontal="left" readingOrder="0"/>
    </xf>
    <xf borderId="13" fillId="3" fontId="12" numFmtId="0" xfId="0" applyAlignment="1" applyBorder="1" applyFont="1">
      <alignment horizontal="center" readingOrder="0"/>
    </xf>
    <xf borderId="13" fillId="3" fontId="44" numFmtId="164" xfId="0" applyAlignment="1" applyBorder="1" applyFont="1" applyNumberFormat="1">
      <alignment horizontal="center" readingOrder="0" vertical="center"/>
    </xf>
    <xf borderId="19" fillId="2" fontId="36" numFmtId="0" xfId="0" applyAlignment="1" applyBorder="1" applyFont="1">
      <alignment horizontal="right" readingOrder="0" vertical="center"/>
    </xf>
    <xf borderId="21" fillId="3" fontId="12" numFmtId="0" xfId="0" applyAlignment="1" applyBorder="1" applyFont="1">
      <alignment horizontal="center" readingOrder="0"/>
    </xf>
    <xf borderId="8" fillId="3" fontId="12" numFmtId="0" xfId="0" applyAlignment="1" applyBorder="1" applyFont="1">
      <alignment horizontal="center" readingOrder="0" vertical="center"/>
    </xf>
    <xf borderId="8" fillId="3" fontId="44" numFmtId="164" xfId="0" applyAlignment="1" applyBorder="1" applyFont="1" applyNumberFormat="1">
      <alignment horizontal="center" readingOrder="0" vertical="center"/>
    </xf>
    <xf borderId="13" fillId="3" fontId="20" numFmtId="0" xfId="0" applyAlignment="1" applyBorder="1" applyFont="1">
      <alignment readingOrder="0"/>
    </xf>
    <xf borderId="8" fillId="3" fontId="18" numFmtId="3" xfId="0" applyAlignment="1" applyBorder="1" applyFont="1" applyNumberFormat="1">
      <alignment vertical="center"/>
    </xf>
    <xf borderId="22" fillId="2" fontId="33" numFmtId="3" xfId="0" applyAlignment="1" applyBorder="1" applyFont="1" applyNumberFormat="1">
      <alignment readingOrder="0" vertical="center"/>
    </xf>
    <xf borderId="8" fillId="2" fontId="35" numFmtId="0" xfId="0" applyAlignment="1" applyBorder="1" applyFont="1">
      <alignment horizontal="right" readingOrder="0" vertical="center"/>
    </xf>
    <xf borderId="14" fillId="2" fontId="33" numFmtId="10" xfId="0" applyAlignment="1" applyBorder="1" applyFont="1" applyNumberFormat="1">
      <alignment readingOrder="0" vertical="center"/>
    </xf>
    <xf borderId="13" fillId="3" fontId="20" numFmtId="9" xfId="0" applyAlignment="1" applyBorder="1" applyFont="1" applyNumberFormat="1">
      <alignment readingOrder="0"/>
    </xf>
    <xf borderId="18" fillId="2" fontId="33" numFmtId="9" xfId="0" applyAlignment="1" applyBorder="1" applyFont="1" applyNumberFormat="1">
      <alignment readingOrder="0" vertical="center"/>
    </xf>
    <xf borderId="18" fillId="2" fontId="33" numFmtId="0" xfId="0" applyAlignment="1" applyBorder="1" applyFont="1">
      <alignment readingOrder="0" vertical="center"/>
    </xf>
    <xf borderId="25" fillId="2" fontId="33" numFmtId="0" xfId="0" applyAlignment="1" applyBorder="1" applyFont="1">
      <alignment readingOrder="0" vertical="center"/>
    </xf>
    <xf borderId="0" fillId="0" fontId="3" numFmtId="0" xfId="0" applyFont="1"/>
    <xf borderId="3" fillId="3" fontId="45" numFmtId="9" xfId="0" applyAlignment="1" applyBorder="1" applyFont="1" applyNumberFormat="1">
      <alignment horizontal="center" vertical="center"/>
    </xf>
    <xf borderId="3" fillId="3" fontId="18" numFmtId="164" xfId="0" applyAlignment="1" applyBorder="1" applyFont="1" applyNumberFormat="1">
      <alignment horizontal="center" readingOrder="0" vertical="center"/>
    </xf>
    <xf borderId="3" fillId="3" fontId="46" numFmtId="3" xfId="0" applyAlignment="1" applyBorder="1" applyFont="1" applyNumberFormat="1">
      <alignment horizontal="center" readingOrder="0" vertical="center"/>
    </xf>
    <xf borderId="8" fillId="0" fontId="5" numFmtId="0" xfId="0" applyAlignment="1" applyBorder="1" applyFont="1">
      <alignment horizontal="center" readingOrder="0" vertical="center"/>
    </xf>
    <xf borderId="0" fillId="0" fontId="17" numFmtId="0" xfId="0" applyFont="1"/>
    <xf borderId="13" fillId="3" fontId="18" numFmtId="9" xfId="0" applyBorder="1" applyFont="1" applyNumberFormat="1"/>
    <xf borderId="13" fillId="3" fontId="19" numFmtId="164" xfId="0" applyAlignment="1" applyBorder="1" applyFont="1" applyNumberFormat="1">
      <alignment horizontal="center" readingOrder="0" vertical="center"/>
    </xf>
    <xf borderId="13" fillId="3" fontId="20" numFmtId="10" xfId="0" applyAlignment="1" applyBorder="1" applyFont="1" applyNumberFormat="1">
      <alignment readingOrder="0"/>
    </xf>
    <xf borderId="13" fillId="3" fontId="18" numFmtId="10" xfId="0" applyBorder="1" applyFont="1" applyNumberFormat="1"/>
    <xf borderId="0" fillId="0" fontId="33" numFmtId="0" xfId="0" applyAlignment="1" applyFont="1">
      <alignment horizontal="right"/>
    </xf>
    <xf borderId="13" fillId="3" fontId="20" numFmtId="166" xfId="0" applyAlignment="1" applyBorder="1" applyFont="1" applyNumberFormat="1">
      <alignment readingOrder="0"/>
    </xf>
    <xf borderId="13" fillId="3" fontId="18" numFmtId="166" xfId="0" applyBorder="1" applyFont="1" applyNumberFormat="1"/>
    <xf borderId="18" fillId="2" fontId="33" numFmtId="166" xfId="0" applyAlignment="1" applyBorder="1" applyFont="1" applyNumberFormat="1">
      <alignment readingOrder="0" vertical="center"/>
    </xf>
    <xf borderId="0" fillId="0" fontId="17" numFmtId="0" xfId="0" applyAlignment="1" applyFont="1">
      <alignment vertical="top"/>
    </xf>
    <xf borderId="8" fillId="3" fontId="18" numFmtId="9" xfId="0" applyBorder="1" applyFont="1" applyNumberFormat="1"/>
    <xf borderId="8" fillId="3" fontId="19" numFmtId="164" xfId="0" applyAlignment="1" applyBorder="1" applyFont="1" applyNumberFormat="1">
      <alignment horizontal="center" readingOrder="0" vertical="center"/>
    </xf>
    <xf borderId="8" fillId="3" fontId="20" numFmtId="0" xfId="0" applyAlignment="1" applyBorder="1" applyFont="1">
      <alignment readingOrder="0"/>
    </xf>
    <xf borderId="8" fillId="3" fontId="18" numFmtId="0" xfId="0" applyBorder="1" applyFont="1"/>
    <xf borderId="0" fillId="0" fontId="41" numFmtId="0" xfId="0" applyAlignment="1" applyFont="1">
      <alignment readingOrder="0"/>
    </xf>
  </cellXfs>
  <cellStyles count="1">
    <cellStyle xfId="0" name="Normal" builtinId="0"/>
  </cellStyles>
  <dxfs count="6">
    <dxf>
      <font/>
      <fill>
        <patternFill patternType="solid">
          <fgColor rgb="FFB7E1CD"/>
          <bgColor rgb="FFB7E1CD"/>
        </patternFill>
      </fill>
      <border/>
    </dxf>
    <dxf>
      <font>
        <color theme="5"/>
      </font>
      <fill>
        <patternFill patternType="none"/>
      </fill>
      <border/>
    </dxf>
    <dxf>
      <font>
        <color theme="7"/>
      </font>
      <fill>
        <patternFill patternType="none"/>
      </fill>
      <border/>
    </dxf>
    <dxf>
      <font>
        <color rgb="FF34A853"/>
      </font>
      <fill>
        <patternFill patternType="none"/>
      </fill>
      <border/>
    </dxf>
    <dxf>
      <font>
        <color rgb="FFEA4335"/>
      </font>
      <fill>
        <patternFill patternType="none"/>
      </fill>
      <border/>
    </dxf>
    <dxf>
      <font>
        <color theme="6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504825</xdr:colOff>
      <xdr:row>9</xdr:row>
      <xdr:rowOff>19050</xdr:rowOff>
    </xdr:from>
    <xdr:ext cx="714375" cy="23812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8</xdr:col>
      <xdr:colOff>342900</xdr:colOff>
      <xdr:row>0</xdr:row>
      <xdr:rowOff>66675</xdr:rowOff>
    </xdr:from>
    <xdr:ext cx="876300" cy="809625"/>
    <xdr:pic>
      <xdr:nvPicPr>
        <xdr:cNvPr id="0" name="image2.jp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https://www.freepik.com/vectors/color-logo" TargetMode="External"/><Relationship Id="rId3" Type="http://schemas.openxmlformats.org/officeDocument/2006/relationships/drawing" Target="../drawings/drawing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4.v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5.xml"/><Relationship Id="rId3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E51633"/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2" width="7.25"/>
    <col customWidth="1" min="3" max="3" width="2.88"/>
    <col customWidth="1" min="4" max="4" width="63.0"/>
    <col customWidth="1" min="5" max="5" width="15.5"/>
    <col customWidth="1" min="6" max="7" width="7.63"/>
    <col customWidth="1" min="8" max="8" width="9.63"/>
    <col customWidth="1" min="9" max="10" width="8.13"/>
    <col customWidth="1" min="11" max="13" width="13.88"/>
  </cols>
  <sheetData>
    <row r="1" ht="60.0" customHeight="1">
      <c r="A1" s="1"/>
      <c r="B1" s="1"/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ht="41.25" customHeight="1">
      <c r="A2" s="4"/>
      <c r="B2" s="5" t="s">
        <v>0</v>
      </c>
      <c r="D2" s="4"/>
      <c r="E2" s="6" t="s">
        <v>1</v>
      </c>
      <c r="F2" s="6" t="s">
        <v>2</v>
      </c>
      <c r="H2" s="7" t="s">
        <v>3</v>
      </c>
      <c r="I2" s="8"/>
      <c r="J2" s="9"/>
      <c r="K2" s="10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ht="36.75" customHeight="1">
      <c r="B3" s="12">
        <v>2023.0</v>
      </c>
      <c r="C3" s="13" t="str">
        <f>'#germanChampion'!B2</f>
        <v>We are German Football Champion</v>
      </c>
      <c r="D3" s="14"/>
      <c r="E3" s="15" t="str">
        <f>'#germanChampion'!D2</f>
        <v>Club Owner</v>
      </c>
      <c r="F3" s="16" t="str">
        <f>'#germanChampion'!E2</f>
        <v>IIIIII.............  34%</v>
      </c>
      <c r="G3" s="14"/>
      <c r="H3" s="17">
        <f>'#germanChampion'!G2</f>
        <v>5</v>
      </c>
      <c r="I3" s="18" t="s">
        <v>4</v>
      </c>
      <c r="J3" s="14"/>
      <c r="K3" s="19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</row>
    <row r="4" ht="9.0" customHeight="1">
      <c r="C4" s="21"/>
      <c r="D4" s="22"/>
      <c r="E4" s="23"/>
      <c r="F4" s="24"/>
      <c r="G4" s="25"/>
      <c r="H4" s="26"/>
      <c r="I4" s="27"/>
      <c r="J4" s="27"/>
      <c r="K4" s="19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</row>
    <row r="5" ht="34.5" customHeight="1">
      <c r="A5" s="28"/>
      <c r="B5" s="12" t="s">
        <v>5</v>
      </c>
      <c r="C5" s="13" t="str">
        <f>'#supriseFans'!B2</f>
        <v>Suprise fans in the Winter Season</v>
      </c>
      <c r="D5" s="14"/>
      <c r="E5" s="15" t="str">
        <f>'#supriseFans'!D2</f>
        <v>Team Coach</v>
      </c>
      <c r="F5" s="16" t="str">
        <f>'#supriseFans'!E2</f>
        <v>IIIII..............  27%</v>
      </c>
      <c r="G5" s="14"/>
      <c r="H5" s="17">
        <f>'#supriseFans'!G2</f>
        <v>4</v>
      </c>
      <c r="I5" s="18" t="s">
        <v>4</v>
      </c>
      <c r="J5" s="14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</row>
    <row r="6" ht="9.0" customHeight="1">
      <c r="I6" s="29"/>
      <c r="J6" s="29"/>
    </row>
    <row r="7" ht="34.5" customHeight="1">
      <c r="B7" s="12" t="s">
        <v>5</v>
      </c>
      <c r="C7" s="13" t="str">
        <f>'#wideTeam'!B2</f>
        <v>Our team has wide number of players</v>
      </c>
      <c r="D7" s="14"/>
      <c r="E7" s="15" t="str">
        <f>'#wideTeam'!D2</f>
        <v>Trainer's Assistant</v>
      </c>
      <c r="F7" s="16" t="str">
        <f>'#wideTeam'!E2</f>
        <v>IIIIIIII...........  44%</v>
      </c>
      <c r="G7" s="14"/>
      <c r="H7" s="17" t="str">
        <f>'#wideTeam'!G2</f>
        <v>4 → 6</v>
      </c>
      <c r="I7" s="18" t="s">
        <v>4</v>
      </c>
      <c r="J7" s="14"/>
    </row>
    <row r="10" ht="12.75" customHeight="1">
      <c r="B10" s="30" t="s">
        <v>6</v>
      </c>
    </row>
    <row r="11" ht="12.0" customHeight="1">
      <c r="B11" s="31" t="s">
        <v>7</v>
      </c>
    </row>
  </sheetData>
  <mergeCells count="10">
    <mergeCell ref="C7:D7"/>
    <mergeCell ref="F7:G7"/>
    <mergeCell ref="I7:J7"/>
    <mergeCell ref="F2:G2"/>
    <mergeCell ref="C3:D3"/>
    <mergeCell ref="F3:G3"/>
    <mergeCell ref="I3:J3"/>
    <mergeCell ref="C5:D5"/>
    <mergeCell ref="F5:G5"/>
    <mergeCell ref="I5:J5"/>
  </mergeCells>
  <conditionalFormatting sqref="I4">
    <cfRule type="expression" dxfId="0" priority="1">
      <formula>"I12 &gt; H12"</formula>
    </cfRule>
  </conditionalFormatting>
  <conditionalFormatting sqref="G4">
    <cfRule type="cellIs" dxfId="1" priority="2" operator="lessThan">
      <formula>"0%"</formula>
    </cfRule>
  </conditionalFormatting>
  <conditionalFormatting sqref="G4">
    <cfRule type="cellIs" dxfId="2" priority="3" operator="greaterThan">
      <formula>"0%"</formula>
    </cfRule>
  </conditionalFormatting>
  <conditionalFormatting sqref="B2">
    <cfRule type="notContainsBlanks" dxfId="0" priority="4">
      <formula>LEN(TRIM(B2))&gt;0</formula>
    </cfRule>
  </conditionalFormatting>
  <hyperlinks>
    <hyperlink display="See details &amp; edit" location="'#germanChampion'!A1" ref="I3"/>
    <hyperlink display="See details &amp; edit" location="'#supriseFans'!A1" ref="I5"/>
    <hyperlink display="See details &amp; edit" location="'#wideTeam'!A1" ref="I7"/>
    <hyperlink r:id="rId2" ref="B11"/>
  </hyperlinks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133469"/>
    <outlinePr summaryBelow="0" summaryRight="0"/>
  </sheetPr>
  <sheetViews>
    <sheetView showGridLines="0" workbookViewId="0">
      <pane xSplit="11.0" ySplit="8.0" topLeftCell="L9" activePane="bottomRight" state="frozen"/>
      <selection activeCell="L1" sqref="L1" pane="topRight"/>
      <selection activeCell="A9" sqref="A9" pane="bottomLeft"/>
      <selection activeCell="L9" sqref="L9" pane="bottomRight"/>
    </sheetView>
  </sheetViews>
  <sheetFormatPr customHeight="1" defaultColWidth="12.63" defaultRowHeight="15.75"/>
  <cols>
    <col customWidth="1" min="1" max="1" width="4.38"/>
    <col customWidth="1" min="2" max="2" width="2.88"/>
    <col customWidth="1" min="3" max="3" width="51.38"/>
    <col customWidth="1" min="4" max="4" width="15.5"/>
    <col customWidth="1" min="5" max="6" width="8.5"/>
    <col customWidth="1" min="7" max="7" width="9.0"/>
    <col customWidth="1" min="8" max="10" width="8.13"/>
    <col customWidth="1" min="11" max="11" width="2.0"/>
    <col customWidth="1" hidden="1" min="12" max="12" width="5.88"/>
    <col customWidth="1" hidden="1" min="13" max="17" width="6.75"/>
    <col customWidth="1" min="18" max="18" width="7.5"/>
    <col customWidth="1" min="19" max="19" width="7.88"/>
    <col customWidth="1" hidden="1" min="20" max="20" width="7.5"/>
    <col customWidth="1" min="21" max="22" width="7.5"/>
    <col customWidth="1" hidden="1" min="23" max="23" width="7.5"/>
    <col customWidth="1" min="24" max="25" width="7.5"/>
    <col customWidth="1" hidden="1" min="26" max="26" width="7.5"/>
    <col customWidth="1" min="27" max="28" width="7.5"/>
    <col customWidth="1" hidden="1" min="29" max="29" width="7.5"/>
    <col customWidth="1" min="30" max="31" width="7.5"/>
    <col customWidth="1" hidden="1" min="32" max="32" width="7.5"/>
    <col customWidth="1" min="33" max="34" width="7.5"/>
    <col customWidth="1" hidden="1" min="35" max="35" width="7.5"/>
    <col customWidth="1" min="36" max="37" width="7.5"/>
    <col customWidth="1" hidden="1" min="38" max="39" width="7.5"/>
  </cols>
  <sheetData>
    <row r="1" ht="23.25" customHeight="1">
      <c r="A1" s="32"/>
      <c r="B1" s="33"/>
      <c r="C1" s="4"/>
      <c r="D1" s="6" t="s">
        <v>1</v>
      </c>
      <c r="E1" s="6" t="s">
        <v>2</v>
      </c>
      <c r="G1" s="7" t="s">
        <v>3</v>
      </c>
      <c r="H1" s="34"/>
      <c r="I1" s="34"/>
      <c r="J1" s="34"/>
      <c r="K1" s="4"/>
      <c r="L1" s="4"/>
      <c r="M1" s="4"/>
      <c r="N1" s="4"/>
      <c r="O1" s="4"/>
      <c r="P1" s="35" t="s">
        <v>8</v>
      </c>
      <c r="Q1" s="35">
        <f>COUNTIF(B4:B7,"KR*")</f>
        <v>4</v>
      </c>
      <c r="R1" s="36" t="str">
        <f>if(COUNTA(R4:R7)&gt;0, if(COUNTA(R4:R7)&lt;$Q$1, "Fill in all KRs!", if(countif(S4:S7,"-")&gt;0,"Add confidence level!","")), "")</f>
        <v/>
      </c>
      <c r="T1" s="37"/>
      <c r="U1" s="36" t="str">
        <f>if(COUNTA(U4:U7)&gt;0, if(COUNTA(U4:U7)&lt;$Q$1, "Fill in all KRs!", if(countif(V4:V7,"-")&gt;0,"Add confidence level!","")), "")</f>
        <v/>
      </c>
      <c r="W1" s="37"/>
      <c r="X1" s="36" t="str">
        <f>if(COUNTA(X4:X7)&gt;0, if(COUNTA(X4:X7)&lt;$Q$1, "Fill in all KRs!", if(countif(Y4:Y7,"-")&gt;0,"Add confidence level!","")), "")</f>
        <v/>
      </c>
      <c r="Z1" s="37"/>
      <c r="AA1" s="36" t="str">
        <f>if(COUNTA(AA4:AA7)&gt;0, if(COUNTA(AA4:AA7)&lt;$Q$1, "Fill in all KRs!", if(countif(AB4:AB7,"-")&gt;0,"Add confidence level!","")), "")</f>
        <v/>
      </c>
      <c r="AC1" s="37"/>
      <c r="AD1" s="36" t="str">
        <f>if(COUNTA(AD4:AD7)&gt;0, if(COUNTA(AD4:AD7)&lt;$Q$1, "Fill in all KRs!", if(countif(AE4:AE7,"-")&gt;0,"Add confidence level!","")), "")</f>
        <v/>
      </c>
      <c r="AF1" s="37"/>
      <c r="AG1" s="36" t="str">
        <f>if(COUNTA(AG4:AG7)&gt;0, if(COUNTA(AG4:AG7)&lt;$Q$1, "Fill in all KRs!", if(countif(AH4:AH7,"-")&gt;0,"Add confidence level!","")), "")</f>
        <v/>
      </c>
      <c r="AI1" s="37"/>
      <c r="AJ1" s="36" t="str">
        <f>if(COUNTA(AJ4:AJ7)&gt;0, if(COUNTA(AJ4:AJ7)&lt;$Q$1, "Fill in all KRs!", if(countif(AK4:AK7,"-")&gt;0,"Add confidence level!","")), "")</f>
        <v/>
      </c>
      <c r="AL1" s="37"/>
      <c r="AM1" s="37"/>
    </row>
    <row r="2" ht="20.25" customHeight="1">
      <c r="A2" s="32"/>
      <c r="B2" s="38" t="s">
        <v>9</v>
      </c>
      <c r="C2" s="39"/>
      <c r="D2" s="40" t="s">
        <v>10</v>
      </c>
      <c r="E2" s="41" t="str">
        <f>REPT("I",M2*20)&amp;REPT(".",(1-M2)*20)&amp;"  "&amp;round(M2*100,0)&amp;"%"</f>
        <v>IIIIII.............  34%</v>
      </c>
      <c r="F2" s="39"/>
      <c r="G2" s="42">
        <f>if(and(P2&lt;&gt;"", Q2&lt;&gt;P2), CONCATENATE(Q2, " → ", P2), P2)</f>
        <v>5</v>
      </c>
      <c r="H2" s="34"/>
      <c r="I2" s="34"/>
      <c r="J2" s="34"/>
      <c r="M2" s="43">
        <f t="shared" ref="M2:N2" si="1">AVERAGE(M4:M7)</f>
        <v>0.3362068966</v>
      </c>
      <c r="N2" s="43">
        <f t="shared" si="1"/>
        <v>0.1275510204</v>
      </c>
      <c r="P2" s="35">
        <f>if(countif(P4:P7,"-")&gt;0, "", rounddown(AVERAGE(P4:P7)))</f>
        <v>5</v>
      </c>
      <c r="Q2" s="35">
        <f>rounddown(AVERAGE(Q4:Q7))</f>
        <v>5</v>
      </c>
      <c r="R2" s="44" t="s">
        <v>11</v>
      </c>
      <c r="T2" s="44"/>
      <c r="U2" s="45" t="s">
        <v>12</v>
      </c>
      <c r="W2" s="46"/>
      <c r="X2" s="47" t="s">
        <v>13</v>
      </c>
      <c r="Z2" s="48"/>
      <c r="AA2" s="47" t="s">
        <v>14</v>
      </c>
      <c r="AC2" s="48"/>
      <c r="AD2" s="47" t="s">
        <v>15</v>
      </c>
      <c r="AF2" s="46"/>
      <c r="AG2" s="49" t="s">
        <v>16</v>
      </c>
      <c r="AI2" s="50"/>
      <c r="AJ2" s="49" t="s">
        <v>17</v>
      </c>
      <c r="AL2" s="51"/>
      <c r="AM2" s="51"/>
    </row>
    <row r="3" ht="20.25" customHeight="1">
      <c r="B3" s="52"/>
      <c r="C3" s="52"/>
      <c r="D3" s="52"/>
      <c r="E3" s="52"/>
      <c r="F3" s="52"/>
      <c r="G3" s="52"/>
      <c r="H3" s="53" t="s">
        <v>18</v>
      </c>
      <c r="I3" s="53" t="s">
        <v>19</v>
      </c>
      <c r="J3" s="53" t="s">
        <v>20</v>
      </c>
      <c r="K3" s="54"/>
      <c r="L3" s="55" t="s">
        <v>21</v>
      </c>
      <c r="M3" s="55" t="s">
        <v>22</v>
      </c>
      <c r="N3" s="55" t="s">
        <v>23</v>
      </c>
      <c r="O3" s="54" t="s">
        <v>24</v>
      </c>
      <c r="P3" s="55" t="s">
        <v>25</v>
      </c>
      <c r="Q3" s="55" t="s">
        <v>26</v>
      </c>
      <c r="R3" s="46" t="s">
        <v>19</v>
      </c>
      <c r="S3" s="56" t="s">
        <v>3</v>
      </c>
      <c r="T3" s="57" t="s">
        <v>2</v>
      </c>
      <c r="U3" s="58" t="s">
        <v>19</v>
      </c>
      <c r="V3" s="56" t="s">
        <v>3</v>
      </c>
      <c r="W3" s="57" t="s">
        <v>2</v>
      </c>
      <c r="X3" s="59" t="s">
        <v>19</v>
      </c>
      <c r="Y3" s="56" t="s">
        <v>3</v>
      </c>
      <c r="Z3" s="60" t="s">
        <v>2</v>
      </c>
      <c r="AA3" s="59" t="s">
        <v>19</v>
      </c>
      <c r="AB3" s="56" t="s">
        <v>3</v>
      </c>
      <c r="AC3" s="60" t="s">
        <v>2</v>
      </c>
      <c r="AD3" s="59" t="s">
        <v>19</v>
      </c>
      <c r="AE3" s="56" t="s">
        <v>3</v>
      </c>
      <c r="AF3" s="60" t="s">
        <v>2</v>
      </c>
      <c r="AG3" s="61" t="s">
        <v>19</v>
      </c>
      <c r="AH3" s="62" t="s">
        <v>3</v>
      </c>
      <c r="AI3" s="63" t="s">
        <v>2</v>
      </c>
      <c r="AJ3" s="61" t="s">
        <v>19</v>
      </c>
      <c r="AK3" s="62" t="s">
        <v>3</v>
      </c>
      <c r="AL3" s="64" t="s">
        <v>2</v>
      </c>
      <c r="AM3" s="64" t="s">
        <v>2</v>
      </c>
    </row>
    <row r="4">
      <c r="A4" s="65"/>
      <c r="B4" s="66" t="s">
        <v>27</v>
      </c>
      <c r="C4" s="67" t="s">
        <v>28</v>
      </c>
      <c r="D4" s="68"/>
      <c r="E4" s="69">
        <f t="shared" ref="E4:E7" si="2">if(O4=0, 0%, choose(O4,T4,W4,Z4,AC4,AF4,AI4, AL4))</f>
        <v>0.3448275862</v>
      </c>
      <c r="F4" s="70">
        <f t="shared" ref="F4:F7" si="3">if(E4-L4&lt;&gt;0,E4-L4, "")</f>
        <v>0.6896551724</v>
      </c>
      <c r="G4" s="71" t="str">
        <f t="shared" ref="G4:G7" si="4">if(Q4&lt;&gt;P4, CONCATENATE(Q4, " → ", P4), P4)</f>
        <v>2 → 7</v>
      </c>
      <c r="H4" s="72">
        <v>18.0</v>
      </c>
      <c r="I4" s="73">
        <f t="shared" ref="I4:I7" si="5">if(O4=0, H4, choose(O4,R4,U4,X4,AA4,AD4,AG4,AJ4))</f>
        <v>12</v>
      </c>
      <c r="J4" s="72">
        <v>0.6</v>
      </c>
      <c r="K4" s="4"/>
      <c r="L4" s="74">
        <f t="shared" ref="L4:L7" si="6">if(O4&gt;1,choose(O4-1,T4,W4,Z4,AC4,AF4,AI4,AL4), 0)</f>
        <v>-0.3448275862</v>
      </c>
      <c r="M4" s="74">
        <f t="shared" ref="M4:M7" si="7">if(E4&lt;0,0,if(E4&gt;1,1,E4))</f>
        <v>0.3448275862</v>
      </c>
      <c r="N4" s="74">
        <f t="shared" ref="N4:N7" si="8">if(L4&lt;0,0,if(L4&gt;1,1,L4))</f>
        <v>0</v>
      </c>
      <c r="O4" s="75">
        <f t="shared" ref="O4:O7" si="9">counta(R4,U4,X4,AA4,AD4,AG4,AJ4)</f>
        <v>2</v>
      </c>
      <c r="P4" s="75">
        <f t="shared" ref="P4:P7" si="10">if(O4=0, 7, choose(O4,S4,V4,Y4,AB4,AE4,AH4,AK4))</f>
        <v>7</v>
      </c>
      <c r="Q4" s="75">
        <f t="shared" ref="Q4:Q7" si="11">if(or(O4 = 0, O4=1), 7, choose(O4-1,S4,V4,Y4,AB4,AE4,AH4,AK4))</f>
        <v>2</v>
      </c>
      <c r="R4" s="76">
        <v>24.0</v>
      </c>
      <c r="S4" s="77">
        <v>2.0</v>
      </c>
      <c r="T4" s="78">
        <f t="shared" ref="T4:T7" si="12">if(isblank(R4), "", (R4-$H4)/($J4-$H4))</f>
        <v>-0.3448275862</v>
      </c>
      <c r="U4" s="76">
        <v>12.0</v>
      </c>
      <c r="V4" s="79">
        <v>7.0</v>
      </c>
      <c r="W4" s="78">
        <f t="shared" ref="W4:W7" si="13">if(isblank(U4), "", (U4-$H4)/($J4-$H4))</f>
        <v>0.3448275862</v>
      </c>
      <c r="X4" s="76"/>
      <c r="Y4" s="77" t="s">
        <v>29</v>
      </c>
      <c r="Z4" s="78" t="str">
        <f t="shared" ref="Z4:Z7" si="14">if(isblank(X4), "", (X4-$H4)/($J4-$H4))</f>
        <v/>
      </c>
      <c r="AA4" s="76"/>
      <c r="AB4" s="80" t="s">
        <v>29</v>
      </c>
      <c r="AC4" s="78" t="str">
        <f t="shared" ref="AC4:AC7" si="15">if(isblank(AA4), "", (AA4-$H4)/($J4-$H4))</f>
        <v/>
      </c>
      <c r="AD4" s="76"/>
      <c r="AE4" s="80" t="s">
        <v>29</v>
      </c>
      <c r="AF4" s="78" t="str">
        <f t="shared" ref="AF4:AF7" si="16">if(isblank(AD4), "", (AD4-$H4)/($J4-$H4))</f>
        <v/>
      </c>
      <c r="AG4" s="76"/>
      <c r="AH4" s="80" t="s">
        <v>29</v>
      </c>
      <c r="AI4" s="78" t="str">
        <f t="shared" ref="AI4:AI7" si="17">if(isblank(AG4), "", (AG4-$H4)/($J4-$H4))</f>
        <v/>
      </c>
      <c r="AJ4" s="76"/>
      <c r="AK4" s="80" t="s">
        <v>29</v>
      </c>
      <c r="AL4" s="81" t="str">
        <f t="shared" ref="AL4:AL7" si="18">if(isblank(AJ4), "", (AJ4-$H4)/($J4-$H4))</f>
        <v/>
      </c>
      <c r="AM4" s="81" t="str">
        <f t="shared" ref="AM4:AM7" si="19">if(isblank(AK4), "", (AK4-$H4)/($K4-$H4))</f>
        <v>#VALUE!</v>
      </c>
    </row>
    <row r="5">
      <c r="A5" s="65"/>
      <c r="B5" s="66" t="s">
        <v>30</v>
      </c>
      <c r="C5" s="67" t="s">
        <v>31</v>
      </c>
      <c r="D5" s="68"/>
      <c r="E5" s="69">
        <f t="shared" si="2"/>
        <v>0</v>
      </c>
      <c r="F5" s="70" t="str">
        <f t="shared" si="3"/>
        <v/>
      </c>
      <c r="G5" s="71" t="str">
        <f t="shared" si="4"/>
        <v>5 → 2</v>
      </c>
      <c r="H5" s="82">
        <v>120.0</v>
      </c>
      <c r="I5" s="73">
        <f t="shared" si="5"/>
        <v>120</v>
      </c>
      <c r="J5" s="82">
        <v>34.0</v>
      </c>
      <c r="K5" s="4"/>
      <c r="L5" s="74">
        <f t="shared" si="6"/>
        <v>0</v>
      </c>
      <c r="M5" s="74">
        <f t="shared" si="7"/>
        <v>0</v>
      </c>
      <c r="N5" s="74">
        <f t="shared" si="8"/>
        <v>0</v>
      </c>
      <c r="O5" s="75">
        <f t="shared" si="9"/>
        <v>2</v>
      </c>
      <c r="P5" s="75">
        <f t="shared" si="10"/>
        <v>2</v>
      </c>
      <c r="Q5" s="75">
        <f t="shared" si="11"/>
        <v>5</v>
      </c>
      <c r="R5" s="83">
        <v>120.0</v>
      </c>
      <c r="S5" s="84">
        <v>5.0</v>
      </c>
      <c r="T5" s="85">
        <f t="shared" si="12"/>
        <v>0</v>
      </c>
      <c r="U5" s="83">
        <v>120.0</v>
      </c>
      <c r="V5" s="86">
        <v>2.0</v>
      </c>
      <c r="W5" s="85">
        <f t="shared" si="13"/>
        <v>0</v>
      </c>
      <c r="X5" s="83"/>
      <c r="Y5" s="84" t="s">
        <v>29</v>
      </c>
      <c r="Z5" s="85" t="str">
        <f t="shared" si="14"/>
        <v/>
      </c>
      <c r="AA5" s="83"/>
      <c r="AB5" s="84" t="s">
        <v>29</v>
      </c>
      <c r="AC5" s="85" t="str">
        <f t="shared" si="15"/>
        <v/>
      </c>
      <c r="AD5" s="83"/>
      <c r="AE5" s="84" t="s">
        <v>29</v>
      </c>
      <c r="AF5" s="85" t="str">
        <f t="shared" si="16"/>
        <v/>
      </c>
      <c r="AG5" s="83"/>
      <c r="AH5" s="84" t="s">
        <v>29</v>
      </c>
      <c r="AI5" s="85" t="str">
        <f t="shared" si="17"/>
        <v/>
      </c>
      <c r="AJ5" s="83"/>
      <c r="AK5" s="84" t="s">
        <v>29</v>
      </c>
      <c r="AL5" s="87" t="str">
        <f t="shared" si="18"/>
        <v/>
      </c>
      <c r="AM5" s="87" t="str">
        <f t="shared" si="19"/>
        <v>#VALUE!</v>
      </c>
    </row>
    <row r="6">
      <c r="A6" s="65"/>
      <c r="B6" s="66" t="s">
        <v>32</v>
      </c>
      <c r="C6" s="88" t="s">
        <v>33</v>
      </c>
      <c r="D6" s="89"/>
      <c r="E6" s="69">
        <f t="shared" si="2"/>
        <v>1.020408163</v>
      </c>
      <c r="F6" s="70">
        <f t="shared" si="3"/>
        <v>0.5102040816</v>
      </c>
      <c r="G6" s="71" t="str">
        <f t="shared" si="4"/>
        <v>9 → 8</v>
      </c>
      <c r="H6" s="90">
        <v>0.0</v>
      </c>
      <c r="I6" s="91">
        <f t="shared" si="5"/>
        <v>2</v>
      </c>
      <c r="J6" s="90">
        <v>1.96</v>
      </c>
      <c r="K6" s="4"/>
      <c r="L6" s="74">
        <f t="shared" si="6"/>
        <v>0.5102040816</v>
      </c>
      <c r="M6" s="74">
        <f t="shared" si="7"/>
        <v>1</v>
      </c>
      <c r="N6" s="74">
        <f t="shared" si="8"/>
        <v>0.5102040816</v>
      </c>
      <c r="O6" s="75">
        <f t="shared" si="9"/>
        <v>2</v>
      </c>
      <c r="P6" s="75">
        <f t="shared" si="10"/>
        <v>8</v>
      </c>
      <c r="Q6" s="75">
        <f t="shared" si="11"/>
        <v>9</v>
      </c>
      <c r="R6" s="92">
        <v>1.0</v>
      </c>
      <c r="S6" s="84">
        <v>9.0</v>
      </c>
      <c r="T6" s="85">
        <f t="shared" si="12"/>
        <v>0.5102040816</v>
      </c>
      <c r="U6" s="92">
        <v>2.0</v>
      </c>
      <c r="V6" s="86">
        <v>8.0</v>
      </c>
      <c r="W6" s="85">
        <f t="shared" si="13"/>
        <v>1.020408163</v>
      </c>
      <c r="X6" s="92"/>
      <c r="Y6" s="84" t="s">
        <v>29</v>
      </c>
      <c r="Z6" s="85" t="str">
        <f t="shared" si="14"/>
        <v/>
      </c>
      <c r="AA6" s="92"/>
      <c r="AB6" s="84" t="s">
        <v>29</v>
      </c>
      <c r="AC6" s="85" t="str">
        <f t="shared" si="15"/>
        <v/>
      </c>
      <c r="AD6" s="92"/>
      <c r="AE6" s="84" t="s">
        <v>29</v>
      </c>
      <c r="AF6" s="85" t="str">
        <f t="shared" si="16"/>
        <v/>
      </c>
      <c r="AG6" s="92"/>
      <c r="AH6" s="84" t="s">
        <v>29</v>
      </c>
      <c r="AI6" s="85" t="str">
        <f t="shared" si="17"/>
        <v/>
      </c>
      <c r="AJ6" s="92"/>
      <c r="AK6" s="84" t="s">
        <v>29</v>
      </c>
      <c r="AL6" s="87" t="str">
        <f t="shared" si="18"/>
        <v/>
      </c>
      <c r="AM6" s="87" t="str">
        <f t="shared" si="19"/>
        <v>#VALUE!</v>
      </c>
    </row>
    <row r="7">
      <c r="A7" s="65"/>
      <c r="B7" s="93" t="s">
        <v>34</v>
      </c>
      <c r="C7" s="94" t="s">
        <v>35</v>
      </c>
      <c r="D7" s="95"/>
      <c r="E7" s="96">
        <f t="shared" si="2"/>
        <v>-0.2052631579</v>
      </c>
      <c r="F7" s="97" t="str">
        <f t="shared" si="3"/>
        <v/>
      </c>
      <c r="G7" s="98">
        <f t="shared" si="4"/>
        <v>6</v>
      </c>
      <c r="H7" s="99">
        <v>5.0</v>
      </c>
      <c r="I7" s="100">
        <f t="shared" si="5"/>
        <v>1.1</v>
      </c>
      <c r="J7" s="99">
        <v>24.0</v>
      </c>
      <c r="K7" s="4"/>
      <c r="L7" s="74">
        <f t="shared" si="6"/>
        <v>-0.2052631579</v>
      </c>
      <c r="M7" s="74">
        <f t="shared" si="7"/>
        <v>0</v>
      </c>
      <c r="N7" s="74">
        <f t="shared" si="8"/>
        <v>0</v>
      </c>
      <c r="O7" s="75">
        <f t="shared" si="9"/>
        <v>2</v>
      </c>
      <c r="P7" s="75">
        <f t="shared" si="10"/>
        <v>6</v>
      </c>
      <c r="Q7" s="75">
        <f t="shared" si="11"/>
        <v>6</v>
      </c>
      <c r="R7" s="101">
        <v>1.1</v>
      </c>
      <c r="S7" s="102">
        <v>6.0</v>
      </c>
      <c r="T7" s="103">
        <f t="shared" si="12"/>
        <v>-0.2052631579</v>
      </c>
      <c r="U7" s="101">
        <v>1.1</v>
      </c>
      <c r="V7" s="102">
        <v>6.0</v>
      </c>
      <c r="W7" s="103">
        <f t="shared" si="13"/>
        <v>-0.2052631579</v>
      </c>
      <c r="X7" s="101"/>
      <c r="Y7" s="104" t="s">
        <v>29</v>
      </c>
      <c r="Z7" s="103" t="str">
        <f t="shared" si="14"/>
        <v/>
      </c>
      <c r="AA7" s="101"/>
      <c r="AB7" s="104" t="s">
        <v>29</v>
      </c>
      <c r="AC7" s="103" t="str">
        <f t="shared" si="15"/>
        <v/>
      </c>
      <c r="AD7" s="101"/>
      <c r="AE7" s="104" t="s">
        <v>29</v>
      </c>
      <c r="AF7" s="103" t="str">
        <f t="shared" si="16"/>
        <v/>
      </c>
      <c r="AG7" s="101"/>
      <c r="AH7" s="104" t="s">
        <v>29</v>
      </c>
      <c r="AI7" s="103" t="str">
        <f t="shared" si="17"/>
        <v/>
      </c>
      <c r="AJ7" s="101"/>
      <c r="AK7" s="104" t="s">
        <v>29</v>
      </c>
      <c r="AL7" s="105" t="str">
        <f t="shared" si="18"/>
        <v/>
      </c>
      <c r="AM7" s="105" t="str">
        <f t="shared" si="19"/>
        <v>#VALUE!</v>
      </c>
    </row>
    <row r="8">
      <c r="E8" s="106"/>
      <c r="F8" s="107"/>
    </row>
    <row r="9">
      <c r="F9" s="108"/>
    </row>
    <row r="10" ht="21.75" customHeight="1">
      <c r="B10" s="109" t="s">
        <v>36</v>
      </c>
      <c r="C10" s="52"/>
      <c r="D10" s="52"/>
      <c r="E10" s="52"/>
      <c r="F10" s="52"/>
      <c r="G10" s="52"/>
      <c r="H10" s="52"/>
      <c r="I10" s="52"/>
      <c r="J10" s="52"/>
    </row>
    <row r="11">
      <c r="B11" s="110" t="s">
        <v>11</v>
      </c>
      <c r="F11" s="108"/>
    </row>
    <row r="12">
      <c r="C12" s="111" t="s">
        <v>37</v>
      </c>
      <c r="S12" s="112" t="s">
        <v>38</v>
      </c>
    </row>
    <row r="13">
      <c r="C13" s="112" t="s">
        <v>39</v>
      </c>
    </row>
    <row r="14">
      <c r="C14" s="112" t="s">
        <v>40</v>
      </c>
      <c r="F14" s="108"/>
    </row>
    <row r="15">
      <c r="C15" s="112" t="s">
        <v>41</v>
      </c>
      <c r="F15" s="108"/>
    </row>
    <row r="16">
      <c r="B16" s="113" t="s">
        <v>12</v>
      </c>
      <c r="C16" s="39"/>
      <c r="D16" s="39"/>
      <c r="E16" s="39"/>
      <c r="F16" s="39"/>
      <c r="G16" s="39"/>
      <c r="H16" s="39"/>
      <c r="I16" s="39"/>
      <c r="J16" s="39"/>
    </row>
    <row r="17">
      <c r="C17" s="111" t="s">
        <v>37</v>
      </c>
    </row>
    <row r="18">
      <c r="C18" s="112" t="s">
        <v>39</v>
      </c>
    </row>
    <row r="19">
      <c r="C19" s="112" t="s">
        <v>40</v>
      </c>
      <c r="F19" s="108"/>
    </row>
    <row r="20">
      <c r="C20" s="112" t="s">
        <v>41</v>
      </c>
      <c r="F20" s="108"/>
    </row>
    <row r="21">
      <c r="C21" s="114"/>
      <c r="D21" s="114"/>
      <c r="F21" s="115"/>
      <c r="G21" s="116"/>
      <c r="H21" s="117"/>
    </row>
    <row r="22">
      <c r="F22" s="108"/>
    </row>
    <row r="23">
      <c r="F23" s="108"/>
    </row>
    <row r="24">
      <c r="F24" s="108"/>
    </row>
    <row r="25">
      <c r="F25" s="108"/>
    </row>
    <row r="26">
      <c r="F26" s="108"/>
    </row>
    <row r="27">
      <c r="F27" s="108"/>
    </row>
    <row r="28">
      <c r="F28" s="108"/>
    </row>
    <row r="29">
      <c r="F29" s="108"/>
    </row>
    <row r="30">
      <c r="F30" s="108"/>
    </row>
    <row r="31">
      <c r="F31" s="108"/>
    </row>
    <row r="32">
      <c r="F32" s="108"/>
    </row>
    <row r="33">
      <c r="F33" s="108"/>
    </row>
    <row r="34">
      <c r="F34" s="108"/>
    </row>
    <row r="35">
      <c r="F35" s="108"/>
    </row>
    <row r="36">
      <c r="F36" s="108"/>
    </row>
    <row r="37">
      <c r="F37" s="108"/>
    </row>
    <row r="38">
      <c r="F38" s="108"/>
    </row>
    <row r="39">
      <c r="F39" s="108"/>
    </row>
    <row r="40">
      <c r="F40" s="108"/>
    </row>
    <row r="41">
      <c r="F41" s="108"/>
    </row>
    <row r="42">
      <c r="F42" s="108"/>
    </row>
    <row r="43">
      <c r="F43" s="108"/>
    </row>
    <row r="44">
      <c r="F44" s="108"/>
    </row>
    <row r="45">
      <c r="F45" s="108"/>
    </row>
    <row r="46">
      <c r="F46" s="108"/>
    </row>
    <row r="47">
      <c r="F47" s="108"/>
    </row>
    <row r="48">
      <c r="F48" s="108"/>
    </row>
    <row r="49">
      <c r="F49" s="108"/>
    </row>
    <row r="50">
      <c r="F50" s="108"/>
    </row>
    <row r="51">
      <c r="F51" s="108"/>
    </row>
    <row r="52">
      <c r="F52" s="108"/>
    </row>
    <row r="53">
      <c r="F53" s="108"/>
    </row>
    <row r="54">
      <c r="F54" s="108"/>
    </row>
    <row r="55">
      <c r="F55" s="108"/>
    </row>
    <row r="56">
      <c r="F56" s="108"/>
    </row>
    <row r="57">
      <c r="F57" s="108"/>
    </row>
    <row r="58">
      <c r="F58" s="108"/>
    </row>
    <row r="59">
      <c r="F59" s="108"/>
    </row>
    <row r="60">
      <c r="F60" s="108"/>
    </row>
    <row r="61">
      <c r="F61" s="108"/>
    </row>
    <row r="62">
      <c r="F62" s="108"/>
    </row>
    <row r="63">
      <c r="F63" s="108"/>
    </row>
    <row r="64">
      <c r="F64" s="108"/>
    </row>
    <row r="65">
      <c r="F65" s="108"/>
    </row>
    <row r="66">
      <c r="F66" s="108"/>
    </row>
    <row r="67">
      <c r="F67" s="108"/>
    </row>
    <row r="68">
      <c r="F68" s="108"/>
    </row>
    <row r="69">
      <c r="F69" s="108"/>
    </row>
    <row r="70">
      <c r="F70" s="108"/>
    </row>
    <row r="71">
      <c r="F71" s="108"/>
    </row>
    <row r="72">
      <c r="F72" s="108"/>
    </row>
    <row r="73">
      <c r="F73" s="108"/>
    </row>
    <row r="74">
      <c r="F74" s="108"/>
    </row>
    <row r="75">
      <c r="F75" s="108"/>
    </row>
    <row r="76">
      <c r="F76" s="108"/>
    </row>
    <row r="77">
      <c r="F77" s="108"/>
    </row>
    <row r="78">
      <c r="F78" s="108"/>
    </row>
    <row r="79">
      <c r="F79" s="108"/>
    </row>
    <row r="80">
      <c r="F80" s="108"/>
    </row>
    <row r="81">
      <c r="F81" s="108"/>
    </row>
    <row r="82">
      <c r="F82" s="108"/>
    </row>
    <row r="83">
      <c r="F83" s="108"/>
    </row>
    <row r="84">
      <c r="F84" s="108"/>
    </row>
    <row r="85">
      <c r="F85" s="108"/>
    </row>
    <row r="86">
      <c r="F86" s="108"/>
    </row>
    <row r="87">
      <c r="F87" s="108"/>
    </row>
    <row r="88">
      <c r="F88" s="108"/>
    </row>
    <row r="89">
      <c r="F89" s="108"/>
    </row>
    <row r="90">
      <c r="F90" s="108"/>
    </row>
    <row r="91">
      <c r="F91" s="108"/>
    </row>
    <row r="92">
      <c r="F92" s="108"/>
    </row>
    <row r="93">
      <c r="F93" s="108"/>
    </row>
    <row r="94">
      <c r="F94" s="108"/>
    </row>
    <row r="95">
      <c r="F95" s="108"/>
    </row>
    <row r="96">
      <c r="F96" s="108"/>
    </row>
    <row r="97">
      <c r="F97" s="108"/>
    </row>
    <row r="98">
      <c r="F98" s="108"/>
    </row>
    <row r="99">
      <c r="F99" s="108"/>
    </row>
    <row r="100">
      <c r="F100" s="108"/>
    </row>
    <row r="101">
      <c r="F101" s="108"/>
    </row>
    <row r="102">
      <c r="F102" s="108"/>
    </row>
    <row r="103">
      <c r="F103" s="108"/>
    </row>
    <row r="104">
      <c r="F104" s="108"/>
    </row>
    <row r="105">
      <c r="F105" s="108"/>
    </row>
    <row r="106">
      <c r="F106" s="108"/>
    </row>
    <row r="107">
      <c r="F107" s="108"/>
    </row>
    <row r="108">
      <c r="F108" s="108"/>
    </row>
    <row r="109">
      <c r="F109" s="108"/>
    </row>
    <row r="110">
      <c r="F110" s="108"/>
    </row>
    <row r="111">
      <c r="F111" s="108"/>
    </row>
    <row r="112">
      <c r="F112" s="108"/>
    </row>
    <row r="113">
      <c r="F113" s="108"/>
    </row>
    <row r="114">
      <c r="F114" s="108"/>
    </row>
    <row r="115">
      <c r="F115" s="108"/>
    </row>
    <row r="116">
      <c r="F116" s="108"/>
    </row>
    <row r="117">
      <c r="F117" s="108"/>
    </row>
    <row r="118">
      <c r="F118" s="108"/>
    </row>
    <row r="119">
      <c r="F119" s="108"/>
    </row>
    <row r="120">
      <c r="F120" s="108"/>
    </row>
    <row r="121">
      <c r="F121" s="108"/>
    </row>
    <row r="122">
      <c r="F122" s="108"/>
    </row>
    <row r="123">
      <c r="F123" s="108"/>
    </row>
    <row r="124">
      <c r="F124" s="108"/>
    </row>
    <row r="125">
      <c r="F125" s="108"/>
    </row>
    <row r="126">
      <c r="F126" s="108"/>
    </row>
    <row r="127">
      <c r="F127" s="108"/>
    </row>
    <row r="128">
      <c r="F128" s="108"/>
    </row>
    <row r="129">
      <c r="F129" s="108"/>
    </row>
    <row r="130">
      <c r="F130" s="108"/>
    </row>
    <row r="131">
      <c r="F131" s="108"/>
    </row>
    <row r="132">
      <c r="F132" s="108"/>
    </row>
    <row r="133">
      <c r="F133" s="108"/>
    </row>
    <row r="134">
      <c r="F134" s="108"/>
    </row>
    <row r="135">
      <c r="F135" s="108"/>
    </row>
    <row r="136">
      <c r="F136" s="108"/>
    </row>
    <row r="137">
      <c r="F137" s="108"/>
    </row>
    <row r="138">
      <c r="F138" s="108"/>
    </row>
    <row r="139">
      <c r="F139" s="108"/>
    </row>
    <row r="140">
      <c r="F140" s="108"/>
    </row>
    <row r="141">
      <c r="F141" s="108"/>
    </row>
    <row r="142">
      <c r="F142" s="108"/>
    </row>
    <row r="143">
      <c r="F143" s="108"/>
    </row>
    <row r="144">
      <c r="F144" s="108"/>
    </row>
    <row r="145">
      <c r="F145" s="108"/>
    </row>
    <row r="146">
      <c r="F146" s="108"/>
    </row>
    <row r="147">
      <c r="F147" s="108"/>
    </row>
    <row r="148">
      <c r="F148" s="108"/>
    </row>
    <row r="149">
      <c r="F149" s="108"/>
    </row>
    <row r="150">
      <c r="F150" s="108"/>
    </row>
    <row r="151">
      <c r="F151" s="108"/>
    </row>
    <row r="152">
      <c r="F152" s="108"/>
    </row>
    <row r="153">
      <c r="F153" s="108"/>
    </row>
    <row r="154">
      <c r="F154" s="108"/>
    </row>
    <row r="155">
      <c r="F155" s="108"/>
    </row>
    <row r="156">
      <c r="F156" s="108"/>
    </row>
    <row r="157">
      <c r="F157" s="108"/>
    </row>
    <row r="158">
      <c r="F158" s="108"/>
    </row>
    <row r="159">
      <c r="F159" s="108"/>
    </row>
    <row r="160">
      <c r="F160" s="108"/>
    </row>
    <row r="161">
      <c r="F161" s="108"/>
    </row>
    <row r="162">
      <c r="F162" s="108"/>
    </row>
    <row r="163">
      <c r="F163" s="108"/>
    </row>
    <row r="164">
      <c r="F164" s="108"/>
    </row>
    <row r="165">
      <c r="F165" s="108"/>
    </row>
    <row r="166">
      <c r="F166" s="108"/>
    </row>
    <row r="167">
      <c r="F167" s="108"/>
    </row>
    <row r="168">
      <c r="F168" s="108"/>
    </row>
    <row r="169">
      <c r="F169" s="108"/>
    </row>
    <row r="170">
      <c r="F170" s="108"/>
    </row>
    <row r="171">
      <c r="F171" s="108"/>
    </row>
    <row r="172">
      <c r="F172" s="108"/>
    </row>
    <row r="173">
      <c r="F173" s="108"/>
    </row>
    <row r="174">
      <c r="F174" s="108"/>
    </row>
    <row r="175">
      <c r="F175" s="108"/>
    </row>
    <row r="176">
      <c r="F176" s="108"/>
    </row>
    <row r="177">
      <c r="F177" s="108"/>
    </row>
    <row r="178">
      <c r="F178" s="108"/>
    </row>
    <row r="179">
      <c r="F179" s="108"/>
    </row>
    <row r="180">
      <c r="F180" s="108"/>
    </row>
    <row r="181">
      <c r="F181" s="108"/>
    </row>
    <row r="182">
      <c r="F182" s="108"/>
    </row>
    <row r="183">
      <c r="F183" s="108"/>
    </row>
    <row r="184">
      <c r="F184" s="108"/>
    </row>
    <row r="185">
      <c r="F185" s="108"/>
    </row>
    <row r="186">
      <c r="F186" s="108"/>
    </row>
    <row r="187">
      <c r="F187" s="108"/>
    </row>
    <row r="188">
      <c r="F188" s="108"/>
    </row>
    <row r="189">
      <c r="F189" s="108"/>
    </row>
    <row r="190">
      <c r="F190" s="108"/>
    </row>
    <row r="191">
      <c r="F191" s="108"/>
    </row>
    <row r="192">
      <c r="F192" s="108"/>
    </row>
    <row r="193">
      <c r="F193" s="108"/>
    </row>
    <row r="194">
      <c r="F194" s="108"/>
    </row>
    <row r="195">
      <c r="F195" s="108"/>
    </row>
    <row r="196">
      <c r="F196" s="108"/>
    </row>
    <row r="197">
      <c r="F197" s="108"/>
    </row>
    <row r="198">
      <c r="F198" s="108"/>
    </row>
    <row r="199">
      <c r="F199" s="108"/>
    </row>
    <row r="200">
      <c r="F200" s="108"/>
    </row>
    <row r="201">
      <c r="F201" s="108"/>
    </row>
    <row r="202">
      <c r="F202" s="108"/>
    </row>
    <row r="203">
      <c r="F203" s="108"/>
    </row>
    <row r="204">
      <c r="F204" s="108"/>
    </row>
    <row r="205">
      <c r="F205" s="108"/>
    </row>
    <row r="206">
      <c r="F206" s="108"/>
    </row>
    <row r="207">
      <c r="F207" s="108"/>
    </row>
    <row r="208">
      <c r="F208" s="108"/>
    </row>
    <row r="209">
      <c r="F209" s="108"/>
    </row>
    <row r="210">
      <c r="F210" s="108"/>
    </row>
    <row r="211">
      <c r="F211" s="108"/>
    </row>
    <row r="212">
      <c r="F212" s="108"/>
    </row>
    <row r="213">
      <c r="F213" s="108"/>
    </row>
    <row r="214">
      <c r="F214" s="108"/>
    </row>
    <row r="215">
      <c r="F215" s="108"/>
    </row>
    <row r="216">
      <c r="F216" s="108"/>
    </row>
    <row r="217">
      <c r="F217" s="108"/>
    </row>
    <row r="218">
      <c r="F218" s="108"/>
    </row>
    <row r="219">
      <c r="F219" s="108"/>
    </row>
    <row r="220">
      <c r="F220" s="108"/>
    </row>
    <row r="221">
      <c r="F221" s="108"/>
    </row>
    <row r="222">
      <c r="F222" s="108"/>
    </row>
    <row r="223">
      <c r="F223" s="108"/>
    </row>
    <row r="224">
      <c r="F224" s="108"/>
    </row>
    <row r="225">
      <c r="F225" s="108"/>
    </row>
    <row r="226">
      <c r="F226" s="108"/>
    </row>
    <row r="227">
      <c r="F227" s="108"/>
    </row>
    <row r="228">
      <c r="F228" s="108"/>
    </row>
    <row r="229">
      <c r="F229" s="108"/>
    </row>
    <row r="230">
      <c r="F230" s="108"/>
    </row>
    <row r="231">
      <c r="F231" s="108"/>
    </row>
    <row r="232">
      <c r="F232" s="108"/>
    </row>
    <row r="233">
      <c r="F233" s="108"/>
    </row>
    <row r="234">
      <c r="F234" s="108"/>
    </row>
    <row r="235">
      <c r="F235" s="108"/>
    </row>
    <row r="236">
      <c r="F236" s="108"/>
    </row>
    <row r="237">
      <c r="F237" s="108"/>
    </row>
    <row r="238">
      <c r="F238" s="108"/>
    </row>
    <row r="239">
      <c r="F239" s="108"/>
    </row>
    <row r="240">
      <c r="F240" s="108"/>
    </row>
    <row r="241">
      <c r="F241" s="108"/>
    </row>
    <row r="242">
      <c r="F242" s="108"/>
    </row>
    <row r="243">
      <c r="F243" s="108"/>
    </row>
    <row r="244">
      <c r="F244" s="108"/>
    </row>
    <row r="245">
      <c r="F245" s="108"/>
    </row>
    <row r="246">
      <c r="F246" s="108"/>
    </row>
    <row r="247">
      <c r="F247" s="108"/>
    </row>
    <row r="248">
      <c r="F248" s="108"/>
    </row>
    <row r="249">
      <c r="F249" s="108"/>
    </row>
    <row r="250">
      <c r="F250" s="108"/>
    </row>
    <row r="251">
      <c r="F251" s="108"/>
    </row>
    <row r="252">
      <c r="F252" s="108"/>
    </row>
    <row r="253">
      <c r="F253" s="108"/>
    </row>
    <row r="254">
      <c r="F254" s="108"/>
    </row>
    <row r="255">
      <c r="F255" s="108"/>
    </row>
    <row r="256">
      <c r="F256" s="108"/>
    </row>
    <row r="257">
      <c r="F257" s="108"/>
    </row>
    <row r="258">
      <c r="F258" s="108"/>
    </row>
    <row r="259">
      <c r="F259" s="108"/>
    </row>
    <row r="260">
      <c r="F260" s="108"/>
    </row>
    <row r="261">
      <c r="F261" s="108"/>
    </row>
    <row r="262">
      <c r="F262" s="108"/>
    </row>
    <row r="263">
      <c r="F263" s="108"/>
    </row>
    <row r="264">
      <c r="F264" s="108"/>
    </row>
    <row r="265">
      <c r="F265" s="108"/>
    </row>
    <row r="266">
      <c r="F266" s="108"/>
    </row>
    <row r="267">
      <c r="F267" s="108"/>
    </row>
    <row r="268">
      <c r="F268" s="108"/>
    </row>
    <row r="269">
      <c r="F269" s="108"/>
    </row>
    <row r="270">
      <c r="F270" s="108"/>
    </row>
    <row r="271">
      <c r="F271" s="108"/>
    </row>
    <row r="272">
      <c r="F272" s="108"/>
    </row>
    <row r="273">
      <c r="F273" s="108"/>
    </row>
    <row r="274">
      <c r="F274" s="108"/>
    </row>
    <row r="275">
      <c r="F275" s="108"/>
    </row>
    <row r="276">
      <c r="F276" s="108"/>
    </row>
    <row r="277">
      <c r="F277" s="108"/>
    </row>
    <row r="278">
      <c r="F278" s="108"/>
    </row>
    <row r="279">
      <c r="F279" s="108"/>
    </row>
    <row r="280">
      <c r="F280" s="108"/>
    </row>
    <row r="281">
      <c r="F281" s="108"/>
    </row>
    <row r="282">
      <c r="F282" s="108"/>
    </row>
    <row r="283">
      <c r="F283" s="108"/>
    </row>
    <row r="284">
      <c r="F284" s="108"/>
    </row>
    <row r="285">
      <c r="F285" s="108"/>
    </row>
    <row r="286">
      <c r="F286" s="108"/>
    </row>
    <row r="287">
      <c r="F287" s="108"/>
    </row>
    <row r="288">
      <c r="F288" s="108"/>
    </row>
    <row r="289">
      <c r="F289" s="108"/>
    </row>
    <row r="290">
      <c r="F290" s="108"/>
    </row>
    <row r="291">
      <c r="F291" s="108"/>
    </row>
    <row r="292">
      <c r="F292" s="108"/>
    </row>
    <row r="293">
      <c r="F293" s="108"/>
    </row>
    <row r="294">
      <c r="F294" s="108"/>
    </row>
    <row r="295">
      <c r="F295" s="108"/>
    </row>
    <row r="296">
      <c r="F296" s="108"/>
    </row>
    <row r="297">
      <c r="F297" s="108"/>
    </row>
    <row r="298">
      <c r="F298" s="108"/>
    </row>
    <row r="299">
      <c r="F299" s="108"/>
    </row>
    <row r="300">
      <c r="F300" s="108"/>
    </row>
    <row r="301">
      <c r="F301" s="108"/>
    </row>
    <row r="302">
      <c r="F302" s="108"/>
    </row>
    <row r="303">
      <c r="F303" s="108"/>
    </row>
    <row r="304">
      <c r="F304" s="108"/>
    </row>
    <row r="305">
      <c r="F305" s="108"/>
    </row>
    <row r="306">
      <c r="F306" s="108"/>
    </row>
    <row r="307">
      <c r="F307" s="108"/>
    </row>
    <row r="308">
      <c r="F308" s="108"/>
    </row>
    <row r="309">
      <c r="F309" s="108"/>
    </row>
    <row r="310">
      <c r="F310" s="108"/>
    </row>
    <row r="311">
      <c r="F311" s="108"/>
    </row>
    <row r="312">
      <c r="F312" s="108"/>
    </row>
    <row r="313">
      <c r="F313" s="108"/>
    </row>
    <row r="314">
      <c r="F314" s="108"/>
    </row>
    <row r="315">
      <c r="F315" s="108"/>
    </row>
    <row r="316">
      <c r="F316" s="108"/>
    </row>
    <row r="317">
      <c r="F317" s="108"/>
    </row>
    <row r="318">
      <c r="F318" s="108"/>
    </row>
    <row r="319">
      <c r="F319" s="108"/>
    </row>
    <row r="320">
      <c r="F320" s="108"/>
    </row>
    <row r="321">
      <c r="F321" s="108"/>
    </row>
    <row r="322">
      <c r="F322" s="108"/>
    </row>
    <row r="323">
      <c r="F323" s="108"/>
    </row>
    <row r="324">
      <c r="F324" s="108"/>
    </row>
    <row r="325">
      <c r="F325" s="108"/>
    </row>
    <row r="326">
      <c r="F326" s="108"/>
    </row>
    <row r="327">
      <c r="F327" s="108"/>
    </row>
    <row r="328">
      <c r="F328" s="108"/>
    </row>
    <row r="329">
      <c r="F329" s="108"/>
    </row>
    <row r="330">
      <c r="F330" s="108"/>
    </row>
    <row r="331">
      <c r="F331" s="108"/>
    </row>
    <row r="332">
      <c r="F332" s="108"/>
    </row>
    <row r="333">
      <c r="F333" s="108"/>
    </row>
    <row r="334">
      <c r="F334" s="108"/>
    </row>
    <row r="335">
      <c r="F335" s="108"/>
    </row>
    <row r="336">
      <c r="F336" s="108"/>
    </row>
    <row r="337">
      <c r="F337" s="108"/>
    </row>
    <row r="338">
      <c r="F338" s="108"/>
    </row>
    <row r="339">
      <c r="F339" s="108"/>
    </row>
    <row r="340">
      <c r="F340" s="108"/>
    </row>
    <row r="341">
      <c r="F341" s="108"/>
    </row>
    <row r="342">
      <c r="F342" s="108"/>
    </row>
    <row r="343">
      <c r="F343" s="108"/>
    </row>
    <row r="344">
      <c r="F344" s="108"/>
    </row>
    <row r="345">
      <c r="F345" s="108"/>
    </row>
    <row r="346">
      <c r="F346" s="108"/>
    </row>
    <row r="347">
      <c r="F347" s="108"/>
    </row>
    <row r="348">
      <c r="F348" s="108"/>
    </row>
    <row r="349">
      <c r="F349" s="108"/>
    </row>
    <row r="350">
      <c r="F350" s="108"/>
    </row>
    <row r="351">
      <c r="F351" s="108"/>
    </row>
    <row r="352">
      <c r="F352" s="108"/>
    </row>
    <row r="353">
      <c r="F353" s="108"/>
    </row>
    <row r="354">
      <c r="F354" s="108"/>
    </row>
    <row r="355">
      <c r="F355" s="108"/>
    </row>
    <row r="356">
      <c r="F356" s="108"/>
    </row>
    <row r="357">
      <c r="F357" s="108"/>
    </row>
    <row r="358">
      <c r="F358" s="108"/>
    </row>
    <row r="359">
      <c r="F359" s="108"/>
    </row>
    <row r="360">
      <c r="F360" s="108"/>
    </row>
    <row r="361">
      <c r="F361" s="108"/>
    </row>
    <row r="362">
      <c r="F362" s="108"/>
    </row>
    <row r="363">
      <c r="F363" s="108"/>
    </row>
    <row r="364">
      <c r="F364" s="108"/>
    </row>
    <row r="365">
      <c r="F365" s="108"/>
    </row>
    <row r="366">
      <c r="F366" s="108"/>
    </row>
    <row r="367">
      <c r="F367" s="108"/>
    </row>
    <row r="368">
      <c r="F368" s="108"/>
    </row>
    <row r="369">
      <c r="F369" s="108"/>
    </row>
    <row r="370">
      <c r="F370" s="108"/>
    </row>
    <row r="371">
      <c r="F371" s="108"/>
    </row>
    <row r="372">
      <c r="F372" s="108"/>
    </row>
    <row r="373">
      <c r="F373" s="108"/>
    </row>
    <row r="374">
      <c r="F374" s="108"/>
    </row>
    <row r="375">
      <c r="F375" s="108"/>
    </row>
    <row r="376">
      <c r="F376" s="108"/>
    </row>
    <row r="377">
      <c r="F377" s="108"/>
    </row>
    <row r="378">
      <c r="F378" s="108"/>
    </row>
    <row r="379">
      <c r="F379" s="108"/>
    </row>
    <row r="380">
      <c r="F380" s="108"/>
    </row>
    <row r="381">
      <c r="F381" s="108"/>
    </row>
    <row r="382">
      <c r="F382" s="108"/>
    </row>
    <row r="383">
      <c r="F383" s="108"/>
    </row>
    <row r="384">
      <c r="F384" s="108"/>
    </row>
    <row r="385">
      <c r="F385" s="108"/>
    </row>
    <row r="386">
      <c r="F386" s="108"/>
    </row>
    <row r="387">
      <c r="F387" s="108"/>
    </row>
    <row r="388">
      <c r="F388" s="108"/>
    </row>
    <row r="389">
      <c r="F389" s="108"/>
    </row>
    <row r="390">
      <c r="F390" s="108"/>
    </row>
    <row r="391">
      <c r="F391" s="108"/>
    </row>
    <row r="392">
      <c r="F392" s="108"/>
    </row>
    <row r="393">
      <c r="F393" s="108"/>
    </row>
    <row r="394">
      <c r="F394" s="108"/>
    </row>
    <row r="395">
      <c r="F395" s="108"/>
    </row>
    <row r="396">
      <c r="F396" s="108"/>
    </row>
    <row r="397">
      <c r="F397" s="108"/>
    </row>
    <row r="398">
      <c r="F398" s="108"/>
    </row>
    <row r="399">
      <c r="F399" s="108"/>
    </row>
    <row r="400">
      <c r="F400" s="108"/>
    </row>
    <row r="401">
      <c r="F401" s="108"/>
    </row>
    <row r="402">
      <c r="F402" s="108"/>
    </row>
    <row r="403">
      <c r="F403" s="108"/>
    </row>
    <row r="404">
      <c r="F404" s="108"/>
    </row>
    <row r="405">
      <c r="F405" s="108"/>
    </row>
    <row r="406">
      <c r="F406" s="108"/>
    </row>
    <row r="407">
      <c r="F407" s="108"/>
    </row>
    <row r="408">
      <c r="F408" s="108"/>
    </row>
    <row r="409">
      <c r="F409" s="108"/>
    </row>
    <row r="410">
      <c r="F410" s="108"/>
    </row>
    <row r="411">
      <c r="F411" s="108"/>
    </row>
    <row r="412">
      <c r="F412" s="108"/>
    </row>
    <row r="413">
      <c r="F413" s="108"/>
    </row>
    <row r="414">
      <c r="F414" s="108"/>
    </row>
    <row r="415">
      <c r="F415" s="108"/>
    </row>
    <row r="416">
      <c r="F416" s="108"/>
    </row>
    <row r="417">
      <c r="F417" s="108"/>
    </row>
    <row r="418">
      <c r="F418" s="108"/>
    </row>
    <row r="419">
      <c r="F419" s="108"/>
    </row>
    <row r="420">
      <c r="F420" s="108"/>
    </row>
    <row r="421">
      <c r="F421" s="108"/>
    </row>
    <row r="422">
      <c r="F422" s="108"/>
    </row>
    <row r="423">
      <c r="F423" s="108"/>
    </row>
    <row r="424">
      <c r="F424" s="108"/>
    </row>
    <row r="425">
      <c r="F425" s="108"/>
    </row>
    <row r="426">
      <c r="F426" s="108"/>
    </row>
    <row r="427">
      <c r="F427" s="108"/>
    </row>
    <row r="428">
      <c r="F428" s="108"/>
    </row>
    <row r="429">
      <c r="F429" s="108"/>
    </row>
    <row r="430">
      <c r="F430" s="108"/>
    </row>
    <row r="431">
      <c r="F431" s="108"/>
    </row>
    <row r="432">
      <c r="F432" s="108"/>
    </row>
    <row r="433">
      <c r="F433" s="108"/>
    </row>
    <row r="434">
      <c r="F434" s="108"/>
    </row>
    <row r="435">
      <c r="F435" s="108"/>
    </row>
    <row r="436">
      <c r="F436" s="108"/>
    </row>
    <row r="437">
      <c r="F437" s="108"/>
    </row>
    <row r="438">
      <c r="F438" s="108"/>
    </row>
    <row r="439">
      <c r="F439" s="108"/>
    </row>
    <row r="440">
      <c r="F440" s="108"/>
    </row>
    <row r="441">
      <c r="F441" s="108"/>
    </row>
    <row r="442">
      <c r="F442" s="108"/>
    </row>
    <row r="443">
      <c r="F443" s="108"/>
    </row>
    <row r="444">
      <c r="F444" s="108"/>
    </row>
    <row r="445">
      <c r="F445" s="108"/>
    </row>
    <row r="446">
      <c r="F446" s="108"/>
    </row>
    <row r="447">
      <c r="F447" s="108"/>
    </row>
    <row r="448">
      <c r="F448" s="108"/>
    </row>
    <row r="449">
      <c r="F449" s="108"/>
    </row>
    <row r="450">
      <c r="F450" s="108"/>
    </row>
    <row r="451">
      <c r="F451" s="108"/>
    </row>
    <row r="452">
      <c r="F452" s="108"/>
    </row>
    <row r="453">
      <c r="F453" s="108"/>
    </row>
    <row r="454">
      <c r="F454" s="108"/>
    </row>
    <row r="455">
      <c r="F455" s="108"/>
    </row>
    <row r="456">
      <c r="F456" s="108"/>
    </row>
    <row r="457">
      <c r="F457" s="108"/>
    </row>
    <row r="458">
      <c r="F458" s="108"/>
    </row>
    <row r="459">
      <c r="F459" s="108"/>
    </row>
    <row r="460">
      <c r="F460" s="108"/>
    </row>
    <row r="461">
      <c r="F461" s="108"/>
    </row>
    <row r="462">
      <c r="F462" s="108"/>
    </row>
    <row r="463">
      <c r="F463" s="108"/>
    </row>
    <row r="464">
      <c r="F464" s="108"/>
    </row>
    <row r="465">
      <c r="F465" s="108"/>
    </row>
    <row r="466">
      <c r="F466" s="108"/>
    </row>
    <row r="467">
      <c r="F467" s="108"/>
    </row>
    <row r="468">
      <c r="F468" s="108"/>
    </row>
    <row r="469">
      <c r="F469" s="108"/>
    </row>
    <row r="470">
      <c r="F470" s="108"/>
    </row>
    <row r="471">
      <c r="F471" s="108"/>
    </row>
    <row r="472">
      <c r="F472" s="108"/>
    </row>
    <row r="473">
      <c r="F473" s="108"/>
    </row>
    <row r="474">
      <c r="F474" s="108"/>
    </row>
    <row r="475">
      <c r="F475" s="108"/>
    </row>
    <row r="476">
      <c r="F476" s="108"/>
    </row>
    <row r="477">
      <c r="F477" s="108"/>
    </row>
    <row r="478">
      <c r="F478" s="108"/>
    </row>
    <row r="479">
      <c r="F479" s="108"/>
    </row>
    <row r="480">
      <c r="F480" s="108"/>
    </row>
    <row r="481">
      <c r="F481" s="108"/>
    </row>
    <row r="482">
      <c r="F482" s="108"/>
    </row>
    <row r="483">
      <c r="F483" s="108"/>
    </row>
    <row r="484">
      <c r="F484" s="108"/>
    </row>
    <row r="485">
      <c r="F485" s="108"/>
    </row>
    <row r="486">
      <c r="F486" s="108"/>
    </row>
    <row r="487">
      <c r="F487" s="108"/>
    </row>
    <row r="488">
      <c r="F488" s="108"/>
    </row>
    <row r="489">
      <c r="F489" s="108"/>
    </row>
    <row r="490">
      <c r="F490" s="108"/>
    </row>
    <row r="491">
      <c r="F491" s="108"/>
    </row>
    <row r="492">
      <c r="F492" s="108"/>
    </row>
    <row r="493">
      <c r="F493" s="108"/>
    </row>
    <row r="494">
      <c r="F494" s="108"/>
    </row>
    <row r="495">
      <c r="F495" s="108"/>
    </row>
    <row r="496">
      <c r="F496" s="108"/>
    </row>
    <row r="497">
      <c r="F497" s="108"/>
    </row>
    <row r="498">
      <c r="F498" s="108"/>
    </row>
    <row r="499">
      <c r="F499" s="108"/>
    </row>
    <row r="500">
      <c r="F500" s="108"/>
    </row>
    <row r="501">
      <c r="F501" s="108"/>
    </row>
    <row r="502">
      <c r="F502" s="108"/>
    </row>
    <row r="503">
      <c r="F503" s="108"/>
    </row>
    <row r="504">
      <c r="F504" s="108"/>
    </row>
    <row r="505">
      <c r="F505" s="108"/>
    </row>
    <row r="506">
      <c r="F506" s="108"/>
    </row>
    <row r="507">
      <c r="F507" s="108"/>
    </row>
    <row r="508">
      <c r="F508" s="108"/>
    </row>
    <row r="509">
      <c r="F509" s="108"/>
    </row>
    <row r="510">
      <c r="F510" s="108"/>
    </row>
    <row r="511">
      <c r="F511" s="108"/>
    </row>
    <row r="512">
      <c r="F512" s="108"/>
    </row>
    <row r="513">
      <c r="F513" s="108"/>
    </row>
    <row r="514">
      <c r="F514" s="108"/>
    </row>
    <row r="515">
      <c r="F515" s="108"/>
    </row>
    <row r="516">
      <c r="F516" s="108"/>
    </row>
    <row r="517">
      <c r="F517" s="108"/>
    </row>
    <row r="518">
      <c r="F518" s="108"/>
    </row>
    <row r="519">
      <c r="F519" s="108"/>
    </row>
    <row r="520">
      <c r="F520" s="108"/>
    </row>
    <row r="521">
      <c r="F521" s="108"/>
    </row>
    <row r="522">
      <c r="F522" s="108"/>
    </row>
    <row r="523">
      <c r="F523" s="108"/>
    </row>
    <row r="524">
      <c r="F524" s="108"/>
    </row>
    <row r="525">
      <c r="F525" s="108"/>
    </row>
    <row r="526">
      <c r="F526" s="108"/>
    </row>
    <row r="527">
      <c r="F527" s="108"/>
    </row>
    <row r="528">
      <c r="F528" s="108"/>
    </row>
    <row r="529">
      <c r="F529" s="108"/>
    </row>
    <row r="530">
      <c r="F530" s="108"/>
    </row>
    <row r="531">
      <c r="F531" s="108"/>
    </row>
    <row r="532">
      <c r="F532" s="108"/>
    </row>
    <row r="533">
      <c r="F533" s="108"/>
    </row>
    <row r="534">
      <c r="F534" s="108"/>
    </row>
    <row r="535">
      <c r="F535" s="108"/>
    </row>
    <row r="536">
      <c r="F536" s="108"/>
    </row>
    <row r="537">
      <c r="F537" s="108"/>
    </row>
    <row r="538">
      <c r="F538" s="108"/>
    </row>
    <row r="539">
      <c r="F539" s="108"/>
    </row>
    <row r="540">
      <c r="F540" s="108"/>
    </row>
    <row r="541">
      <c r="F541" s="108"/>
    </row>
    <row r="542">
      <c r="F542" s="108"/>
    </row>
    <row r="543">
      <c r="F543" s="108"/>
    </row>
    <row r="544">
      <c r="F544" s="108"/>
    </row>
    <row r="545">
      <c r="F545" s="108"/>
    </row>
    <row r="546">
      <c r="F546" s="108"/>
    </row>
    <row r="547">
      <c r="F547" s="108"/>
    </row>
    <row r="548">
      <c r="F548" s="108"/>
    </row>
    <row r="549">
      <c r="F549" s="108"/>
    </row>
    <row r="550">
      <c r="F550" s="108"/>
    </row>
    <row r="551">
      <c r="F551" s="108"/>
    </row>
    <row r="552">
      <c r="F552" s="108"/>
    </row>
    <row r="553">
      <c r="F553" s="108"/>
    </row>
    <row r="554">
      <c r="F554" s="108"/>
    </row>
    <row r="555">
      <c r="F555" s="108"/>
    </row>
    <row r="556">
      <c r="F556" s="108"/>
    </row>
    <row r="557">
      <c r="F557" s="108"/>
    </row>
    <row r="558">
      <c r="F558" s="108"/>
    </row>
    <row r="559">
      <c r="F559" s="108"/>
    </row>
    <row r="560">
      <c r="F560" s="108"/>
    </row>
    <row r="561">
      <c r="F561" s="108"/>
    </row>
    <row r="562">
      <c r="F562" s="108"/>
    </row>
    <row r="563">
      <c r="F563" s="108"/>
    </row>
    <row r="564">
      <c r="F564" s="108"/>
    </row>
    <row r="565">
      <c r="F565" s="108"/>
    </row>
    <row r="566">
      <c r="F566" s="108"/>
    </row>
    <row r="567">
      <c r="F567" s="108"/>
    </row>
    <row r="568">
      <c r="F568" s="108"/>
    </row>
    <row r="569">
      <c r="F569" s="108"/>
    </row>
    <row r="570">
      <c r="F570" s="108"/>
    </row>
    <row r="571">
      <c r="F571" s="108"/>
    </row>
    <row r="572">
      <c r="F572" s="108"/>
    </row>
    <row r="573">
      <c r="F573" s="108"/>
    </row>
    <row r="574">
      <c r="F574" s="108"/>
    </row>
    <row r="575">
      <c r="F575" s="108"/>
    </row>
    <row r="576">
      <c r="F576" s="108"/>
    </row>
    <row r="577">
      <c r="F577" s="108"/>
    </row>
    <row r="578">
      <c r="F578" s="108"/>
    </row>
    <row r="579">
      <c r="F579" s="108"/>
    </row>
    <row r="580">
      <c r="F580" s="108"/>
    </row>
    <row r="581">
      <c r="F581" s="108"/>
    </row>
    <row r="582">
      <c r="F582" s="108"/>
    </row>
    <row r="583">
      <c r="F583" s="108"/>
    </row>
    <row r="584">
      <c r="F584" s="108"/>
    </row>
    <row r="585">
      <c r="F585" s="108"/>
    </row>
    <row r="586">
      <c r="F586" s="108"/>
    </row>
    <row r="587">
      <c r="F587" s="108"/>
    </row>
    <row r="588">
      <c r="F588" s="108"/>
    </row>
    <row r="589">
      <c r="F589" s="108"/>
    </row>
    <row r="590">
      <c r="F590" s="108"/>
    </row>
    <row r="591">
      <c r="F591" s="108"/>
    </row>
    <row r="592">
      <c r="F592" s="108"/>
    </row>
    <row r="593">
      <c r="F593" s="108"/>
    </row>
    <row r="594">
      <c r="F594" s="108"/>
    </row>
    <row r="595">
      <c r="F595" s="108"/>
    </row>
    <row r="596">
      <c r="F596" s="108"/>
    </row>
    <row r="597">
      <c r="F597" s="108"/>
    </row>
    <row r="598">
      <c r="F598" s="108"/>
    </row>
    <row r="599">
      <c r="F599" s="108"/>
    </row>
    <row r="600">
      <c r="F600" s="108"/>
    </row>
    <row r="601">
      <c r="F601" s="108"/>
    </row>
    <row r="602">
      <c r="F602" s="108"/>
    </row>
    <row r="603">
      <c r="F603" s="108"/>
    </row>
    <row r="604">
      <c r="F604" s="108"/>
    </row>
    <row r="605">
      <c r="F605" s="108"/>
    </row>
    <row r="606">
      <c r="F606" s="108"/>
    </row>
    <row r="607">
      <c r="F607" s="108"/>
    </row>
    <row r="608">
      <c r="F608" s="108"/>
    </row>
    <row r="609">
      <c r="F609" s="108"/>
    </row>
    <row r="610">
      <c r="F610" s="108"/>
    </row>
    <row r="611">
      <c r="F611" s="108"/>
    </row>
    <row r="612">
      <c r="F612" s="108"/>
    </row>
    <row r="613">
      <c r="F613" s="108"/>
    </row>
    <row r="614">
      <c r="F614" s="108"/>
    </row>
    <row r="615">
      <c r="F615" s="108"/>
    </row>
    <row r="616">
      <c r="F616" s="108"/>
    </row>
    <row r="617">
      <c r="F617" s="108"/>
    </row>
    <row r="618">
      <c r="F618" s="108"/>
    </row>
    <row r="619">
      <c r="F619" s="108"/>
    </row>
    <row r="620">
      <c r="F620" s="108"/>
    </row>
    <row r="621">
      <c r="F621" s="108"/>
    </row>
    <row r="622">
      <c r="F622" s="108"/>
    </row>
    <row r="623">
      <c r="F623" s="108"/>
    </row>
    <row r="624">
      <c r="F624" s="108"/>
    </row>
    <row r="625">
      <c r="F625" s="108"/>
    </row>
    <row r="626">
      <c r="F626" s="108"/>
    </row>
    <row r="627">
      <c r="F627" s="108"/>
    </row>
    <row r="628">
      <c r="F628" s="108"/>
    </row>
    <row r="629">
      <c r="F629" s="108"/>
    </row>
    <row r="630">
      <c r="F630" s="108"/>
    </row>
    <row r="631">
      <c r="F631" s="108"/>
    </row>
    <row r="632">
      <c r="F632" s="108"/>
    </row>
    <row r="633">
      <c r="F633" s="108"/>
    </row>
    <row r="634">
      <c r="F634" s="108"/>
    </row>
    <row r="635">
      <c r="F635" s="108"/>
    </row>
    <row r="636">
      <c r="F636" s="108"/>
    </row>
    <row r="637">
      <c r="F637" s="108"/>
    </row>
    <row r="638">
      <c r="F638" s="108"/>
    </row>
    <row r="639">
      <c r="F639" s="108"/>
    </row>
    <row r="640">
      <c r="F640" s="108"/>
    </row>
    <row r="641">
      <c r="F641" s="108"/>
    </row>
    <row r="642">
      <c r="F642" s="108"/>
    </row>
    <row r="643">
      <c r="F643" s="108"/>
    </row>
    <row r="644">
      <c r="F644" s="108"/>
    </row>
    <row r="645">
      <c r="F645" s="108"/>
    </row>
    <row r="646">
      <c r="F646" s="108"/>
    </row>
    <row r="647">
      <c r="F647" s="108"/>
    </row>
    <row r="648">
      <c r="F648" s="108"/>
    </row>
    <row r="649">
      <c r="F649" s="108"/>
    </row>
    <row r="650">
      <c r="F650" s="108"/>
    </row>
    <row r="651">
      <c r="F651" s="108"/>
    </row>
    <row r="652">
      <c r="F652" s="108"/>
    </row>
    <row r="653">
      <c r="F653" s="108"/>
    </row>
    <row r="654">
      <c r="F654" s="108"/>
    </row>
    <row r="655">
      <c r="F655" s="108"/>
    </row>
    <row r="656">
      <c r="F656" s="108"/>
    </row>
    <row r="657">
      <c r="F657" s="108"/>
    </row>
    <row r="658">
      <c r="F658" s="108"/>
    </row>
    <row r="659">
      <c r="F659" s="108"/>
    </row>
    <row r="660">
      <c r="F660" s="108"/>
    </row>
    <row r="661">
      <c r="F661" s="108"/>
    </row>
    <row r="662">
      <c r="F662" s="108"/>
    </row>
    <row r="663">
      <c r="F663" s="108"/>
    </row>
    <row r="664">
      <c r="F664" s="108"/>
    </row>
    <row r="665">
      <c r="F665" s="108"/>
    </row>
    <row r="666">
      <c r="F666" s="108"/>
    </row>
    <row r="667">
      <c r="F667" s="108"/>
    </row>
    <row r="668">
      <c r="F668" s="108"/>
    </row>
    <row r="669">
      <c r="F669" s="108"/>
    </row>
    <row r="670">
      <c r="F670" s="108"/>
    </row>
    <row r="671">
      <c r="F671" s="108"/>
    </row>
    <row r="672">
      <c r="F672" s="108"/>
    </row>
    <row r="673">
      <c r="F673" s="108"/>
    </row>
    <row r="674">
      <c r="F674" s="108"/>
    </row>
    <row r="675">
      <c r="F675" s="108"/>
    </row>
    <row r="676">
      <c r="F676" s="108"/>
    </row>
    <row r="677">
      <c r="F677" s="108"/>
    </row>
    <row r="678">
      <c r="F678" s="108"/>
    </row>
    <row r="679">
      <c r="F679" s="108"/>
    </row>
    <row r="680">
      <c r="F680" s="108"/>
    </row>
    <row r="681">
      <c r="F681" s="108"/>
    </row>
    <row r="682">
      <c r="F682" s="108"/>
    </row>
    <row r="683">
      <c r="F683" s="108"/>
    </row>
    <row r="684">
      <c r="F684" s="108"/>
    </row>
    <row r="685">
      <c r="F685" s="108"/>
    </row>
    <row r="686">
      <c r="F686" s="108"/>
    </row>
    <row r="687">
      <c r="F687" s="108"/>
    </row>
    <row r="688">
      <c r="F688" s="108"/>
    </row>
    <row r="689">
      <c r="F689" s="108"/>
    </row>
    <row r="690">
      <c r="F690" s="108"/>
    </row>
    <row r="691">
      <c r="F691" s="108"/>
    </row>
    <row r="692">
      <c r="F692" s="108"/>
    </row>
    <row r="693">
      <c r="F693" s="108"/>
    </row>
    <row r="694">
      <c r="F694" s="108"/>
    </row>
    <row r="695">
      <c r="F695" s="108"/>
    </row>
    <row r="696">
      <c r="F696" s="108"/>
    </row>
    <row r="697">
      <c r="F697" s="108"/>
    </row>
    <row r="698">
      <c r="F698" s="108"/>
    </row>
    <row r="699">
      <c r="F699" s="108"/>
    </row>
    <row r="700">
      <c r="F700" s="108"/>
    </row>
    <row r="701">
      <c r="F701" s="108"/>
    </row>
    <row r="702">
      <c r="F702" s="108"/>
    </row>
    <row r="703">
      <c r="F703" s="108"/>
    </row>
    <row r="704">
      <c r="F704" s="108"/>
    </row>
    <row r="705">
      <c r="F705" s="108"/>
    </row>
    <row r="706">
      <c r="F706" s="108"/>
    </row>
    <row r="707">
      <c r="F707" s="108"/>
    </row>
    <row r="708">
      <c r="F708" s="108"/>
    </row>
    <row r="709">
      <c r="F709" s="108"/>
    </row>
    <row r="710">
      <c r="F710" s="108"/>
    </row>
    <row r="711">
      <c r="F711" s="108"/>
    </row>
    <row r="712">
      <c r="F712" s="108"/>
    </row>
    <row r="713">
      <c r="F713" s="108"/>
    </row>
    <row r="714">
      <c r="F714" s="108"/>
    </row>
    <row r="715">
      <c r="F715" s="108"/>
    </row>
    <row r="716">
      <c r="F716" s="108"/>
    </row>
    <row r="717">
      <c r="F717" s="108"/>
    </row>
    <row r="718">
      <c r="F718" s="108"/>
    </row>
    <row r="719">
      <c r="F719" s="108"/>
    </row>
    <row r="720">
      <c r="F720" s="108"/>
    </row>
    <row r="721">
      <c r="F721" s="108"/>
    </row>
    <row r="722">
      <c r="F722" s="108"/>
    </row>
    <row r="723">
      <c r="F723" s="108"/>
    </row>
    <row r="724">
      <c r="F724" s="108"/>
    </row>
    <row r="725">
      <c r="F725" s="108"/>
    </row>
    <row r="726">
      <c r="F726" s="108"/>
    </row>
    <row r="727">
      <c r="F727" s="108"/>
    </row>
    <row r="728">
      <c r="F728" s="108"/>
    </row>
    <row r="729">
      <c r="F729" s="108"/>
    </row>
    <row r="730">
      <c r="F730" s="108"/>
    </row>
    <row r="731">
      <c r="F731" s="108"/>
    </row>
    <row r="732">
      <c r="F732" s="108"/>
    </row>
    <row r="733">
      <c r="F733" s="108"/>
    </row>
    <row r="734">
      <c r="F734" s="108"/>
    </row>
    <row r="735">
      <c r="F735" s="108"/>
    </row>
    <row r="736">
      <c r="F736" s="108"/>
    </row>
    <row r="737">
      <c r="F737" s="108"/>
    </row>
    <row r="738">
      <c r="F738" s="108"/>
    </row>
    <row r="739">
      <c r="F739" s="108"/>
    </row>
    <row r="740">
      <c r="F740" s="108"/>
    </row>
    <row r="741">
      <c r="F741" s="108"/>
    </row>
    <row r="742">
      <c r="F742" s="108"/>
    </row>
    <row r="743">
      <c r="F743" s="108"/>
    </row>
    <row r="744">
      <c r="F744" s="108"/>
    </row>
    <row r="745">
      <c r="F745" s="108"/>
    </row>
    <row r="746">
      <c r="F746" s="108"/>
    </row>
    <row r="747">
      <c r="F747" s="108"/>
    </row>
    <row r="748">
      <c r="F748" s="108"/>
    </row>
    <row r="749">
      <c r="F749" s="108"/>
    </row>
    <row r="750">
      <c r="F750" s="108"/>
    </row>
    <row r="751">
      <c r="F751" s="108"/>
    </row>
    <row r="752">
      <c r="F752" s="108"/>
    </row>
    <row r="753">
      <c r="F753" s="108"/>
    </row>
    <row r="754">
      <c r="F754" s="108"/>
    </row>
    <row r="755">
      <c r="F755" s="108"/>
    </row>
    <row r="756">
      <c r="F756" s="108"/>
    </row>
    <row r="757">
      <c r="F757" s="108"/>
    </row>
    <row r="758">
      <c r="F758" s="108"/>
    </row>
    <row r="759">
      <c r="F759" s="108"/>
    </row>
    <row r="760">
      <c r="F760" s="108"/>
    </row>
    <row r="761">
      <c r="F761" s="108"/>
    </row>
    <row r="762">
      <c r="F762" s="108"/>
    </row>
    <row r="763">
      <c r="F763" s="108"/>
    </row>
    <row r="764">
      <c r="F764" s="108"/>
    </row>
    <row r="765">
      <c r="F765" s="108"/>
    </row>
    <row r="766">
      <c r="F766" s="108"/>
    </row>
    <row r="767">
      <c r="F767" s="108"/>
    </row>
    <row r="768">
      <c r="F768" s="108"/>
    </row>
    <row r="769">
      <c r="F769" s="108"/>
    </row>
    <row r="770">
      <c r="F770" s="108"/>
    </row>
    <row r="771">
      <c r="F771" s="108"/>
    </row>
    <row r="772">
      <c r="F772" s="108"/>
    </row>
    <row r="773">
      <c r="F773" s="108"/>
    </row>
    <row r="774">
      <c r="F774" s="108"/>
    </row>
    <row r="775">
      <c r="F775" s="108"/>
    </row>
    <row r="776">
      <c r="F776" s="108"/>
    </row>
    <row r="777">
      <c r="F777" s="108"/>
    </row>
    <row r="778">
      <c r="F778" s="108"/>
    </row>
    <row r="779">
      <c r="F779" s="108"/>
    </row>
    <row r="780">
      <c r="F780" s="108"/>
    </row>
    <row r="781">
      <c r="F781" s="108"/>
    </row>
    <row r="782">
      <c r="F782" s="108"/>
    </row>
    <row r="783">
      <c r="F783" s="108"/>
    </row>
    <row r="784">
      <c r="F784" s="108"/>
    </row>
    <row r="785">
      <c r="F785" s="108"/>
    </row>
    <row r="786">
      <c r="F786" s="108"/>
    </row>
    <row r="787">
      <c r="F787" s="108"/>
    </row>
    <row r="788">
      <c r="F788" s="108"/>
    </row>
    <row r="789">
      <c r="F789" s="108"/>
    </row>
    <row r="790">
      <c r="F790" s="108"/>
    </row>
    <row r="791">
      <c r="F791" s="108"/>
    </row>
    <row r="792">
      <c r="F792" s="108"/>
    </row>
    <row r="793">
      <c r="F793" s="108"/>
    </row>
    <row r="794">
      <c r="F794" s="108"/>
    </row>
    <row r="795">
      <c r="F795" s="108"/>
    </row>
    <row r="796">
      <c r="F796" s="108"/>
    </row>
    <row r="797">
      <c r="F797" s="108"/>
    </row>
    <row r="798">
      <c r="F798" s="108"/>
    </row>
    <row r="799">
      <c r="F799" s="108"/>
    </row>
    <row r="800">
      <c r="F800" s="108"/>
    </row>
    <row r="801">
      <c r="F801" s="108"/>
    </row>
    <row r="802">
      <c r="F802" s="108"/>
    </row>
    <row r="803">
      <c r="F803" s="108"/>
    </row>
    <row r="804">
      <c r="F804" s="108"/>
    </row>
    <row r="805">
      <c r="F805" s="108"/>
    </row>
    <row r="806">
      <c r="F806" s="108"/>
    </row>
    <row r="807">
      <c r="F807" s="108"/>
    </row>
    <row r="808">
      <c r="F808" s="108"/>
    </row>
    <row r="809">
      <c r="F809" s="108"/>
    </row>
    <row r="810">
      <c r="F810" s="108"/>
    </row>
    <row r="811">
      <c r="F811" s="108"/>
    </row>
    <row r="812">
      <c r="F812" s="108"/>
    </row>
    <row r="813">
      <c r="F813" s="108"/>
    </row>
    <row r="814">
      <c r="F814" s="108"/>
    </row>
    <row r="815">
      <c r="F815" s="108"/>
    </row>
    <row r="816">
      <c r="F816" s="108"/>
    </row>
    <row r="817">
      <c r="F817" s="108"/>
    </row>
    <row r="818">
      <c r="F818" s="108"/>
    </row>
    <row r="819">
      <c r="F819" s="108"/>
    </row>
    <row r="820">
      <c r="F820" s="108"/>
    </row>
    <row r="821">
      <c r="F821" s="108"/>
    </row>
    <row r="822">
      <c r="F822" s="108"/>
    </row>
    <row r="823">
      <c r="F823" s="108"/>
    </row>
    <row r="824">
      <c r="F824" s="108"/>
    </row>
    <row r="825">
      <c r="F825" s="108"/>
    </row>
    <row r="826">
      <c r="F826" s="108"/>
    </row>
    <row r="827">
      <c r="F827" s="108"/>
    </row>
    <row r="828">
      <c r="F828" s="108"/>
    </row>
    <row r="829">
      <c r="F829" s="108"/>
    </row>
    <row r="830">
      <c r="F830" s="108"/>
    </row>
    <row r="831">
      <c r="F831" s="108"/>
    </row>
    <row r="832">
      <c r="F832" s="108"/>
    </row>
    <row r="833">
      <c r="F833" s="108"/>
    </row>
    <row r="834">
      <c r="F834" s="108"/>
    </row>
    <row r="835">
      <c r="F835" s="108"/>
    </row>
    <row r="836">
      <c r="F836" s="108"/>
    </row>
    <row r="837">
      <c r="F837" s="108"/>
    </row>
    <row r="838">
      <c r="F838" s="108"/>
    </row>
    <row r="839">
      <c r="F839" s="108"/>
    </row>
    <row r="840">
      <c r="F840" s="108"/>
    </row>
    <row r="841">
      <c r="F841" s="108"/>
    </row>
    <row r="842">
      <c r="F842" s="108"/>
    </row>
    <row r="843">
      <c r="F843" s="108"/>
    </row>
    <row r="844">
      <c r="F844" s="108"/>
    </row>
    <row r="845">
      <c r="F845" s="108"/>
    </row>
    <row r="846">
      <c r="F846" s="108"/>
    </row>
    <row r="847">
      <c r="F847" s="108"/>
    </row>
    <row r="848">
      <c r="F848" s="108"/>
    </row>
    <row r="849">
      <c r="F849" s="108"/>
    </row>
    <row r="850">
      <c r="F850" s="108"/>
    </row>
    <row r="851">
      <c r="F851" s="108"/>
    </row>
    <row r="852">
      <c r="F852" s="108"/>
    </row>
    <row r="853">
      <c r="F853" s="108"/>
    </row>
    <row r="854">
      <c r="F854" s="108"/>
    </row>
    <row r="855">
      <c r="F855" s="108"/>
    </row>
    <row r="856">
      <c r="F856" s="108"/>
    </row>
    <row r="857">
      <c r="F857" s="108"/>
    </row>
    <row r="858">
      <c r="F858" s="108"/>
    </row>
    <row r="859">
      <c r="F859" s="108"/>
    </row>
    <row r="860">
      <c r="F860" s="108"/>
    </row>
    <row r="861">
      <c r="F861" s="108"/>
    </row>
    <row r="862">
      <c r="F862" s="108"/>
    </row>
    <row r="863">
      <c r="F863" s="108"/>
    </row>
    <row r="864">
      <c r="F864" s="108"/>
    </row>
    <row r="865">
      <c r="F865" s="108"/>
    </row>
    <row r="866">
      <c r="F866" s="108"/>
    </row>
    <row r="867">
      <c r="F867" s="108"/>
    </row>
    <row r="868">
      <c r="F868" s="108"/>
    </row>
    <row r="869">
      <c r="F869" s="108"/>
    </row>
    <row r="870">
      <c r="F870" s="108"/>
    </row>
    <row r="871">
      <c r="F871" s="108"/>
    </row>
    <row r="872">
      <c r="F872" s="108"/>
    </row>
    <row r="873">
      <c r="F873" s="108"/>
    </row>
    <row r="874">
      <c r="F874" s="108"/>
    </row>
    <row r="875">
      <c r="F875" s="108"/>
    </row>
    <row r="876">
      <c r="F876" s="108"/>
    </row>
    <row r="877">
      <c r="F877" s="108"/>
    </row>
    <row r="878">
      <c r="F878" s="108"/>
    </row>
    <row r="879">
      <c r="F879" s="108"/>
    </row>
    <row r="880">
      <c r="F880" s="108"/>
    </row>
    <row r="881">
      <c r="F881" s="108"/>
    </row>
    <row r="882">
      <c r="F882" s="108"/>
    </row>
    <row r="883">
      <c r="F883" s="108"/>
    </row>
    <row r="884">
      <c r="F884" s="108"/>
    </row>
    <row r="885">
      <c r="F885" s="108"/>
    </row>
    <row r="886">
      <c r="F886" s="108"/>
    </row>
    <row r="887">
      <c r="F887" s="108"/>
    </row>
    <row r="888">
      <c r="F888" s="108"/>
    </row>
    <row r="889">
      <c r="F889" s="108"/>
    </row>
    <row r="890">
      <c r="F890" s="108"/>
    </row>
    <row r="891">
      <c r="F891" s="108"/>
    </row>
    <row r="892">
      <c r="F892" s="108"/>
    </row>
    <row r="893">
      <c r="F893" s="108"/>
    </row>
    <row r="894">
      <c r="F894" s="108"/>
    </row>
    <row r="895">
      <c r="F895" s="108"/>
    </row>
    <row r="896">
      <c r="F896" s="108"/>
    </row>
    <row r="897">
      <c r="F897" s="108"/>
    </row>
    <row r="898">
      <c r="F898" s="108"/>
    </row>
    <row r="899">
      <c r="F899" s="108"/>
    </row>
    <row r="900">
      <c r="F900" s="108"/>
    </row>
    <row r="901">
      <c r="F901" s="108"/>
    </row>
    <row r="902">
      <c r="F902" s="108"/>
    </row>
    <row r="903">
      <c r="F903" s="108"/>
    </row>
    <row r="904">
      <c r="F904" s="108"/>
    </row>
    <row r="905">
      <c r="F905" s="108"/>
    </row>
    <row r="906">
      <c r="F906" s="108"/>
    </row>
    <row r="907">
      <c r="F907" s="108"/>
    </row>
    <row r="908">
      <c r="F908" s="108"/>
    </row>
    <row r="909">
      <c r="F909" s="108"/>
    </row>
    <row r="910">
      <c r="F910" s="108"/>
    </row>
    <row r="911">
      <c r="F911" s="108"/>
    </row>
    <row r="912">
      <c r="F912" s="108"/>
    </row>
    <row r="913">
      <c r="F913" s="108"/>
    </row>
    <row r="914">
      <c r="F914" s="108"/>
    </row>
    <row r="915">
      <c r="F915" s="108"/>
    </row>
    <row r="916">
      <c r="F916" s="108"/>
    </row>
    <row r="917">
      <c r="F917" s="108"/>
    </row>
    <row r="918">
      <c r="F918" s="108"/>
    </row>
    <row r="919">
      <c r="F919" s="108"/>
    </row>
    <row r="920">
      <c r="F920" s="108"/>
    </row>
    <row r="921">
      <c r="F921" s="108"/>
    </row>
    <row r="922">
      <c r="F922" s="108"/>
    </row>
    <row r="923">
      <c r="F923" s="108"/>
    </row>
    <row r="924">
      <c r="F924" s="108"/>
    </row>
    <row r="925">
      <c r="F925" s="108"/>
    </row>
    <row r="926">
      <c r="F926" s="108"/>
    </row>
    <row r="927">
      <c r="F927" s="108"/>
    </row>
    <row r="928">
      <c r="F928" s="108"/>
    </row>
    <row r="929">
      <c r="F929" s="108"/>
    </row>
    <row r="930">
      <c r="F930" s="108"/>
    </row>
    <row r="931">
      <c r="F931" s="108"/>
    </row>
    <row r="932">
      <c r="F932" s="108"/>
    </row>
    <row r="933">
      <c r="F933" s="108"/>
    </row>
    <row r="934">
      <c r="F934" s="108"/>
    </row>
    <row r="935">
      <c r="F935" s="108"/>
    </row>
    <row r="936">
      <c r="F936" s="108"/>
    </row>
    <row r="937">
      <c r="F937" s="108"/>
    </row>
    <row r="938">
      <c r="F938" s="108"/>
    </row>
    <row r="939">
      <c r="F939" s="108"/>
    </row>
    <row r="940">
      <c r="F940" s="108"/>
    </row>
    <row r="941">
      <c r="F941" s="108"/>
    </row>
    <row r="942">
      <c r="F942" s="108"/>
    </row>
    <row r="943">
      <c r="F943" s="108"/>
    </row>
    <row r="944">
      <c r="F944" s="108"/>
    </row>
    <row r="945">
      <c r="F945" s="108"/>
    </row>
    <row r="946">
      <c r="F946" s="108"/>
    </row>
    <row r="947">
      <c r="F947" s="108"/>
    </row>
    <row r="948">
      <c r="F948" s="108"/>
    </row>
    <row r="949">
      <c r="F949" s="108"/>
    </row>
    <row r="950">
      <c r="F950" s="108"/>
    </row>
    <row r="951">
      <c r="F951" s="108"/>
    </row>
    <row r="952">
      <c r="F952" s="108"/>
    </row>
    <row r="953">
      <c r="F953" s="108"/>
    </row>
    <row r="954">
      <c r="F954" s="108"/>
    </row>
    <row r="955">
      <c r="F955" s="108"/>
    </row>
    <row r="956">
      <c r="F956" s="108"/>
    </row>
    <row r="957">
      <c r="F957" s="108"/>
    </row>
    <row r="958">
      <c r="F958" s="108"/>
    </row>
    <row r="959">
      <c r="F959" s="108"/>
    </row>
    <row r="960">
      <c r="F960" s="108"/>
    </row>
    <row r="961">
      <c r="F961" s="108"/>
    </row>
    <row r="962">
      <c r="F962" s="108"/>
    </row>
    <row r="963">
      <c r="F963" s="108"/>
    </row>
    <row r="964">
      <c r="F964" s="108"/>
    </row>
    <row r="965">
      <c r="F965" s="108"/>
    </row>
    <row r="966">
      <c r="F966" s="108"/>
    </row>
  </sheetData>
  <mergeCells count="25">
    <mergeCell ref="U1:V1"/>
    <mergeCell ref="U2:V2"/>
    <mergeCell ref="AA1:AB1"/>
    <mergeCell ref="AA2:AB2"/>
    <mergeCell ref="AG1:AH1"/>
    <mergeCell ref="AG2:AH2"/>
    <mergeCell ref="R1:S1"/>
    <mergeCell ref="X1:Y1"/>
    <mergeCell ref="AD1:AE1"/>
    <mergeCell ref="AJ1:AK1"/>
    <mergeCell ref="R2:S2"/>
    <mergeCell ref="X2:Y2"/>
    <mergeCell ref="AD2:AE2"/>
    <mergeCell ref="AJ2:AK2"/>
    <mergeCell ref="C13:J13"/>
    <mergeCell ref="B16:J16"/>
    <mergeCell ref="C17:J17"/>
    <mergeCell ref="C18:J18"/>
    <mergeCell ref="E1:F1"/>
    <mergeCell ref="B2:C3"/>
    <mergeCell ref="D2:D3"/>
    <mergeCell ref="E2:F3"/>
    <mergeCell ref="G2:G3"/>
    <mergeCell ref="B10:J10"/>
    <mergeCell ref="C12:J12"/>
  </mergeCells>
  <conditionalFormatting sqref="F4:F7">
    <cfRule type="expression" dxfId="3" priority="1">
      <formula>E4-L4&gt;0</formula>
    </cfRule>
  </conditionalFormatting>
  <conditionalFormatting sqref="F4:F7">
    <cfRule type="expression" dxfId="4" priority="2">
      <formula>E4-L4&lt;0</formula>
    </cfRule>
  </conditionalFormatting>
  <conditionalFormatting sqref="S4:T7 V4:W7 Y4:Z7 AB4:AC7 AE4:AF7 AH4:AI7 AK4:AL7">
    <cfRule type="cellIs" dxfId="1" priority="3" operator="lessThan">
      <formula>4</formula>
    </cfRule>
  </conditionalFormatting>
  <conditionalFormatting sqref="S4:T7 V4:W7 Y4:Z7 AB4:AC7 AE4:AF7 AH4:AI7 AK4:AL7">
    <cfRule type="cellIs" dxfId="5" priority="4" operator="lessThan">
      <formula>7</formula>
    </cfRule>
  </conditionalFormatting>
  <conditionalFormatting sqref="S4:T7 V4:W7 Y4:Z7 AB4:AC7 AE4:AF7 AH4:AI7 AK4:AL7">
    <cfRule type="notContainsBlanks" dxfId="2" priority="5">
      <formula>LEN(TRIM(S4))&gt;0</formula>
    </cfRule>
  </conditionalFormatting>
  <conditionalFormatting sqref="H4:H7">
    <cfRule type="expression" dxfId="0" priority="6">
      <formula>"I12 &gt; H12"</formula>
    </cfRule>
  </conditionalFormatting>
  <conditionalFormatting sqref="G1:G7">
    <cfRule type="expression" dxfId="3" priority="7">
      <formula>value(left(G1, 2)) &lt; value(right(G1, 2))</formula>
    </cfRule>
  </conditionalFormatting>
  <conditionalFormatting sqref="G1:G7">
    <cfRule type="expression" dxfId="4" priority="8">
      <formula>value(left(G1, 2)) &gt; value(right(G1, 2))</formula>
    </cfRule>
  </conditionalFormatting>
  <conditionalFormatting sqref="F4:F7">
    <cfRule type="expression" dxfId="3" priority="9">
      <formula>E4-M4&gt;0</formula>
    </cfRule>
  </conditionalFormatting>
  <conditionalFormatting sqref="F4:F7">
    <cfRule type="expression" dxfId="4" priority="10">
      <formula>E4-M4&lt;0</formula>
    </cfRule>
  </conditionalFormatting>
  <dataValidations>
    <dataValidation type="list" allowBlank="1" showErrorMessage="1" sqref="S4:S7 V4:V7 Y4:Y7 AB4:AB7 AE4:AE7 AH4:AH7 AK4:AK7">
      <formula1>"-,1,2,3,4,5,6,7,8,9,10"</formula1>
    </dataValidation>
  </dataValidation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133469"/>
    <outlinePr summaryBelow="0" summaryRight="0"/>
  </sheetPr>
  <sheetViews>
    <sheetView showGridLines="0" workbookViewId="0">
      <pane xSplit="11.0" ySplit="8.0" topLeftCell="L9" activePane="bottomRight" state="frozen"/>
      <selection activeCell="L1" sqref="L1" pane="topRight"/>
      <selection activeCell="A9" sqref="A9" pane="bottomLeft"/>
      <selection activeCell="L9" sqref="L9" pane="bottomRight"/>
    </sheetView>
  </sheetViews>
  <sheetFormatPr customHeight="1" defaultColWidth="12.63" defaultRowHeight="15.75"/>
  <cols>
    <col customWidth="1" min="1" max="1" width="4.38"/>
    <col customWidth="1" min="2" max="2" width="2.88"/>
    <col customWidth="1" min="3" max="3" width="51.38"/>
    <col customWidth="1" min="4" max="4" width="15.5"/>
    <col customWidth="1" min="5" max="6" width="8.5"/>
    <col customWidth="1" min="7" max="7" width="9.0"/>
    <col customWidth="1" min="8" max="10" width="8.13"/>
    <col customWidth="1" min="11" max="11" width="2.0"/>
    <col customWidth="1" hidden="1" min="12" max="12" width="5.88"/>
    <col customWidth="1" hidden="1" min="13" max="17" width="6.75"/>
    <col customWidth="1" min="18" max="18" width="7.5"/>
    <col customWidth="1" min="19" max="19" width="7.88"/>
    <col customWidth="1" hidden="1" min="20" max="20" width="7.5"/>
    <col customWidth="1" min="21" max="22" width="7.5"/>
    <col customWidth="1" hidden="1" min="23" max="23" width="7.5"/>
    <col customWidth="1" min="24" max="25" width="7.5"/>
    <col customWidth="1" hidden="1" min="26" max="26" width="7.5"/>
    <col customWidth="1" min="27" max="28" width="7.5"/>
    <col customWidth="1" hidden="1" min="29" max="29" width="7.5"/>
    <col customWidth="1" min="30" max="31" width="7.5"/>
    <col customWidth="1" hidden="1" min="32" max="32" width="7.5"/>
    <col customWidth="1" min="33" max="34" width="7.5"/>
    <col customWidth="1" hidden="1" min="35" max="35" width="7.5"/>
    <col customWidth="1" min="36" max="37" width="7.5"/>
    <col customWidth="1" hidden="1" min="38" max="39" width="7.5"/>
  </cols>
  <sheetData>
    <row r="1" ht="23.25" customHeight="1">
      <c r="A1" s="32"/>
      <c r="B1" s="33"/>
      <c r="C1" s="4"/>
      <c r="D1" s="6" t="s">
        <v>1</v>
      </c>
      <c r="E1" s="6" t="s">
        <v>2</v>
      </c>
      <c r="G1" s="7" t="s">
        <v>3</v>
      </c>
      <c r="H1" s="34"/>
      <c r="I1" s="34"/>
      <c r="J1" s="34"/>
      <c r="K1" s="4"/>
      <c r="L1" s="4"/>
      <c r="M1" s="4"/>
      <c r="N1" s="4"/>
      <c r="O1" s="4"/>
      <c r="P1" s="35" t="s">
        <v>8</v>
      </c>
      <c r="Q1" s="35">
        <f>COUNTIF(B4:B7,"KR*")</f>
        <v>4</v>
      </c>
      <c r="R1" s="36" t="str">
        <f>if(COUNTA(R4:R7)&gt;0, if(COUNTA(R4:R7)&lt;$Q$1, "Fill in all KRs!", if(countif(S4:S7,"-")&gt;0,"Add confidence level!","")), "")</f>
        <v/>
      </c>
      <c r="T1" s="37"/>
      <c r="U1" s="36" t="str">
        <f>if(COUNTA(U4:U7)&gt;0, if(COUNTA(U4:U7)&lt;$Q$1, "Fill in all KRs!", if(countif(V4:V7,"-")&gt;0,"Add confidence level!","")), "")</f>
        <v/>
      </c>
      <c r="W1" s="37"/>
      <c r="X1" s="36" t="str">
        <f>if(COUNTA(X4:X7)&gt;0, if(COUNTA(X4:X7)&lt;$Q$1, "Fill in all KRs!", if(countif(Y4:Y7,"-")&gt;0,"Add confidence level!","")), "")</f>
        <v/>
      </c>
      <c r="Z1" s="37"/>
      <c r="AA1" s="36" t="str">
        <f>if(COUNTA(AA4:AA7)&gt;0, if(COUNTA(AA4:AA7)&lt;$Q$1, "Fill in all KRs!", if(countif(AB4:AB7,"-")&gt;0,"Add confidence level!","")), "")</f>
        <v/>
      </c>
      <c r="AC1" s="37"/>
      <c r="AD1" s="36" t="str">
        <f>if(COUNTA(AD4:AD7)&gt;0, if(COUNTA(AD4:AD7)&lt;$Q$1, "Fill in all KRs!", if(countif(AE4:AE7,"-")&gt;0,"Add confidence level!","")), "")</f>
        <v/>
      </c>
      <c r="AF1" s="37"/>
      <c r="AG1" s="36" t="str">
        <f>if(COUNTA(AG4:AG7)&gt;0, if(COUNTA(AG4:AG7)&lt;$Q$1, "Fill in all KRs!", if(countif(AH4:AH7,"-")&gt;0,"Add confidence level!","")), "")</f>
        <v/>
      </c>
      <c r="AI1" s="37"/>
      <c r="AJ1" s="36" t="str">
        <f>if(COUNTA(AJ4:AJ7)&gt;0, if(COUNTA(AJ4:AJ7)&lt;$Q$1, "Fill in all KRs!", if(countif(AK4:AK7,"-")&gt;0,"Add confidence level!","")), "")</f>
        <v/>
      </c>
      <c r="AL1" s="37"/>
      <c r="AM1" s="37"/>
    </row>
    <row r="2" ht="20.25" customHeight="1">
      <c r="A2" s="32"/>
      <c r="B2" s="38" t="s">
        <v>42</v>
      </c>
      <c r="C2" s="39"/>
      <c r="D2" s="40" t="s">
        <v>43</v>
      </c>
      <c r="E2" s="41" t="str">
        <f>REPT("I",M2*20)&amp;REPT(".",(1-M2)*20)&amp;"  "&amp;round(M2*100,0)&amp;"%"</f>
        <v>IIIII..............  27%</v>
      </c>
      <c r="F2" s="39"/>
      <c r="G2" s="42">
        <f>if(and(P2&lt;&gt;"", Q2&lt;&gt;P2), CONCATENATE(Q2, " → ", P2), P2)</f>
        <v>4</v>
      </c>
      <c r="H2" s="34"/>
      <c r="I2" s="34"/>
      <c r="J2" s="34"/>
      <c r="M2" s="43">
        <f t="shared" ref="M2:N2" si="1">AVERAGE(M4:M7)</f>
        <v>0.2711309524</v>
      </c>
      <c r="N2" s="43">
        <f t="shared" si="1"/>
        <v>0.4107142857</v>
      </c>
      <c r="P2" s="35">
        <f>if(countif(P4:P7,"-")&gt;0, "", rounddown(AVERAGE(P4:P7)))</f>
        <v>4</v>
      </c>
      <c r="Q2" s="35">
        <f>rounddown(AVERAGE(Q4:Q7))</f>
        <v>4</v>
      </c>
      <c r="R2" s="44" t="s">
        <v>11</v>
      </c>
      <c r="T2" s="44"/>
      <c r="U2" s="45" t="s">
        <v>12</v>
      </c>
      <c r="W2" s="46"/>
      <c r="X2" s="47" t="s">
        <v>13</v>
      </c>
      <c r="Z2" s="48"/>
      <c r="AA2" s="47" t="s">
        <v>14</v>
      </c>
      <c r="AC2" s="48"/>
      <c r="AD2" s="47" t="s">
        <v>15</v>
      </c>
      <c r="AF2" s="46"/>
      <c r="AG2" s="49" t="s">
        <v>16</v>
      </c>
      <c r="AI2" s="50"/>
      <c r="AJ2" s="49" t="s">
        <v>17</v>
      </c>
      <c r="AL2" s="51"/>
      <c r="AM2" s="51"/>
    </row>
    <row r="3" ht="20.25" customHeight="1">
      <c r="B3" s="52"/>
      <c r="C3" s="52"/>
      <c r="D3" s="52"/>
      <c r="E3" s="52"/>
      <c r="F3" s="52"/>
      <c r="G3" s="52"/>
      <c r="H3" s="53" t="s">
        <v>18</v>
      </c>
      <c r="I3" s="53" t="s">
        <v>19</v>
      </c>
      <c r="J3" s="53" t="s">
        <v>20</v>
      </c>
      <c r="K3" s="54"/>
      <c r="L3" s="55" t="s">
        <v>21</v>
      </c>
      <c r="M3" s="55" t="s">
        <v>22</v>
      </c>
      <c r="N3" s="55" t="s">
        <v>23</v>
      </c>
      <c r="O3" s="54" t="s">
        <v>24</v>
      </c>
      <c r="P3" s="55" t="s">
        <v>25</v>
      </c>
      <c r="Q3" s="55" t="s">
        <v>26</v>
      </c>
      <c r="R3" s="46" t="s">
        <v>19</v>
      </c>
      <c r="S3" s="56" t="s">
        <v>3</v>
      </c>
      <c r="T3" s="57" t="s">
        <v>2</v>
      </c>
      <c r="U3" s="58" t="s">
        <v>19</v>
      </c>
      <c r="V3" s="56" t="s">
        <v>3</v>
      </c>
      <c r="W3" s="57" t="s">
        <v>2</v>
      </c>
      <c r="X3" s="59" t="s">
        <v>19</v>
      </c>
      <c r="Y3" s="56" t="s">
        <v>3</v>
      </c>
      <c r="Z3" s="60" t="s">
        <v>2</v>
      </c>
      <c r="AA3" s="59" t="s">
        <v>19</v>
      </c>
      <c r="AB3" s="56" t="s">
        <v>3</v>
      </c>
      <c r="AC3" s="60" t="s">
        <v>2</v>
      </c>
      <c r="AD3" s="59" t="s">
        <v>19</v>
      </c>
      <c r="AE3" s="56" t="s">
        <v>3</v>
      </c>
      <c r="AF3" s="60" t="s">
        <v>2</v>
      </c>
      <c r="AG3" s="61" t="s">
        <v>19</v>
      </c>
      <c r="AH3" s="62" t="s">
        <v>3</v>
      </c>
      <c r="AI3" s="63" t="s">
        <v>2</v>
      </c>
      <c r="AJ3" s="61" t="s">
        <v>19</v>
      </c>
      <c r="AK3" s="62" t="s">
        <v>3</v>
      </c>
      <c r="AL3" s="64" t="s">
        <v>2</v>
      </c>
      <c r="AM3" s="64" t="s">
        <v>2</v>
      </c>
    </row>
    <row r="4">
      <c r="A4" s="65"/>
      <c r="B4" s="66" t="s">
        <v>27</v>
      </c>
      <c r="C4" s="67" t="s">
        <v>44</v>
      </c>
      <c r="D4" s="118" t="s">
        <v>43</v>
      </c>
      <c r="E4" s="69">
        <f t="shared" ref="E4:E7" si="2">if(O4=0, 0%, choose(O4,T4,W4,Z4,AC4,AF4,AI4, AL4))</f>
        <v>0.1428571429</v>
      </c>
      <c r="F4" s="119" t="str">
        <f t="shared" ref="F4:F7" si="3">if(E4-L4&lt;&gt;0,E4-L4, "")</f>
        <v/>
      </c>
      <c r="G4" s="71">
        <f t="shared" ref="G4:G7" si="4">if(Q4&lt;&gt;P4, CONCATENATE(Q4, " → ", P4), P4)</f>
        <v>6</v>
      </c>
      <c r="H4" s="72">
        <v>10.0</v>
      </c>
      <c r="I4" s="73">
        <f t="shared" ref="I4:I7" si="5">if(O4=0, H4, choose(O4,R4,U4,X4,AA4,AD4,AG4,AJ4))</f>
        <v>9</v>
      </c>
      <c r="J4" s="72">
        <v>3.0</v>
      </c>
      <c r="K4" s="4"/>
      <c r="L4" s="74">
        <f t="shared" ref="L4:L7" si="6">if(O4&gt;1,choose(O4-1,T4,W4,Z4,AC4,AF4,AI4,AL4), 0)</f>
        <v>0.1428571429</v>
      </c>
      <c r="M4" s="74">
        <f t="shared" ref="M4:M7" si="7">if(E4&lt;0,0,if(E4&gt;1,1,E4))</f>
        <v>0.1428571429</v>
      </c>
      <c r="N4" s="74">
        <f t="shared" ref="N4:N7" si="8">if(L4&lt;0,0,if(L4&gt;1,1,L4))</f>
        <v>0.1428571429</v>
      </c>
      <c r="O4" s="75">
        <f t="shared" ref="O4:O7" si="9">counta(R4,U4,X4,AA4,AD4,AG4,AJ4)</f>
        <v>5</v>
      </c>
      <c r="P4" s="75">
        <f t="shared" ref="P4:P7" si="10">if(O4=0, 7, choose(O4,S4,V4,Y4,AB4,AE4,AH4,AK4))</f>
        <v>6</v>
      </c>
      <c r="Q4" s="75">
        <f t="shared" ref="Q4:Q7" si="11">if(or(O4 = 0, O4=1), 7, choose(O4-1,S4,V4,Y4,AB4,AE4,AH4,AK4))</f>
        <v>6</v>
      </c>
      <c r="R4" s="76">
        <v>10.0</v>
      </c>
      <c r="S4" s="77">
        <v>6.0</v>
      </c>
      <c r="T4" s="78">
        <f t="shared" ref="T4:T7" si="12">if(isblank(R4), "", (R4-$H4)/($J4-$H4))</f>
        <v>0</v>
      </c>
      <c r="U4" s="76">
        <v>8.0</v>
      </c>
      <c r="V4" s="77">
        <v>6.0</v>
      </c>
      <c r="W4" s="78">
        <f t="shared" ref="W4:W7" si="13">if(isblank(U4), "", (U4-$H4)/($J4-$H4))</f>
        <v>0.2857142857</v>
      </c>
      <c r="X4" s="76">
        <v>8.0</v>
      </c>
      <c r="Y4" s="77">
        <v>5.0</v>
      </c>
      <c r="Z4" s="78">
        <f t="shared" ref="Z4:Z7" si="14">if(isblank(X4), "", (X4-$H4)/($J4-$H4))</f>
        <v>0.2857142857</v>
      </c>
      <c r="AA4" s="76">
        <v>9.0</v>
      </c>
      <c r="AB4" s="77">
        <v>6.0</v>
      </c>
      <c r="AC4" s="78">
        <f t="shared" ref="AC4:AC7" si="15">if(isblank(AA4), "", (AA4-$H4)/($J4-$H4))</f>
        <v>0.1428571429</v>
      </c>
      <c r="AD4" s="76">
        <v>9.0</v>
      </c>
      <c r="AE4" s="80">
        <v>6.0</v>
      </c>
      <c r="AF4" s="78">
        <f t="shared" ref="AF4:AF7" si="16">if(isblank(AD4), "", (AD4-$H4)/($J4-$H4))</f>
        <v>0.1428571429</v>
      </c>
      <c r="AG4" s="76"/>
      <c r="AH4" s="77" t="s">
        <v>29</v>
      </c>
      <c r="AI4" s="78" t="str">
        <f t="shared" ref="AI4:AI7" si="17">if(isblank(AG4), "", (AG4-$H4)/($J4-$H4))</f>
        <v/>
      </c>
      <c r="AJ4" s="76"/>
      <c r="AK4" s="80" t="s">
        <v>29</v>
      </c>
      <c r="AL4" s="81" t="str">
        <f t="shared" ref="AL4:AL7" si="18">if(isblank(AJ4), "", (AJ4-$H4)/($J4-$H4))</f>
        <v/>
      </c>
      <c r="AM4" s="81" t="str">
        <f t="shared" ref="AM4:AM7" si="19">if(isblank(AK4), "", (AK4-$H4)/($K4-$H4))</f>
        <v>#VALUE!</v>
      </c>
    </row>
    <row r="5">
      <c r="A5" s="65"/>
      <c r="B5" s="66" t="s">
        <v>30</v>
      </c>
      <c r="C5" s="67" t="s">
        <v>45</v>
      </c>
      <c r="D5" s="118" t="s">
        <v>43</v>
      </c>
      <c r="E5" s="69">
        <f t="shared" si="2"/>
        <v>0.6666666667</v>
      </c>
      <c r="F5" s="119">
        <f t="shared" si="3"/>
        <v>-0.3333333333</v>
      </c>
      <c r="G5" s="71" t="str">
        <f t="shared" si="4"/>
        <v>4 → 6</v>
      </c>
      <c r="H5" s="72">
        <v>3.0</v>
      </c>
      <c r="I5" s="73">
        <f t="shared" si="5"/>
        <v>5</v>
      </c>
      <c r="J5" s="72">
        <v>6.0</v>
      </c>
      <c r="K5" s="4"/>
      <c r="L5" s="74">
        <f t="shared" si="6"/>
        <v>1</v>
      </c>
      <c r="M5" s="74">
        <f t="shared" si="7"/>
        <v>0.6666666667</v>
      </c>
      <c r="N5" s="74">
        <f t="shared" si="8"/>
        <v>1</v>
      </c>
      <c r="O5" s="75">
        <f t="shared" si="9"/>
        <v>5</v>
      </c>
      <c r="P5" s="75">
        <f t="shared" si="10"/>
        <v>6</v>
      </c>
      <c r="Q5" s="75">
        <f t="shared" si="11"/>
        <v>4</v>
      </c>
      <c r="R5" s="83">
        <v>5.0</v>
      </c>
      <c r="S5" s="120">
        <v>6.0</v>
      </c>
      <c r="T5" s="85">
        <f t="shared" si="12"/>
        <v>0.6666666667</v>
      </c>
      <c r="U5" s="83">
        <v>3.0</v>
      </c>
      <c r="V5" s="84">
        <v>4.0</v>
      </c>
      <c r="W5" s="85">
        <f t="shared" si="13"/>
        <v>0</v>
      </c>
      <c r="X5" s="83">
        <v>4.0</v>
      </c>
      <c r="Y5" s="84">
        <v>5.0</v>
      </c>
      <c r="Z5" s="85">
        <f t="shared" si="14"/>
        <v>0.3333333333</v>
      </c>
      <c r="AA5" s="83">
        <v>6.0</v>
      </c>
      <c r="AB5" s="84">
        <v>4.0</v>
      </c>
      <c r="AC5" s="85">
        <f t="shared" si="15"/>
        <v>1</v>
      </c>
      <c r="AD5" s="83">
        <v>5.0</v>
      </c>
      <c r="AE5" s="84">
        <v>6.0</v>
      </c>
      <c r="AF5" s="85">
        <f t="shared" si="16"/>
        <v>0.6666666667</v>
      </c>
      <c r="AG5" s="83"/>
      <c r="AH5" s="120" t="s">
        <v>29</v>
      </c>
      <c r="AI5" s="85" t="str">
        <f t="shared" si="17"/>
        <v/>
      </c>
      <c r="AJ5" s="83"/>
      <c r="AK5" s="84" t="s">
        <v>29</v>
      </c>
      <c r="AL5" s="87" t="str">
        <f t="shared" si="18"/>
        <v/>
      </c>
      <c r="AM5" s="87" t="str">
        <f t="shared" si="19"/>
        <v>#VALUE!</v>
      </c>
    </row>
    <row r="6">
      <c r="A6" s="65"/>
      <c r="B6" s="66" t="s">
        <v>32</v>
      </c>
      <c r="C6" s="88" t="s">
        <v>46</v>
      </c>
      <c r="D6" s="121" t="s">
        <v>47</v>
      </c>
      <c r="E6" s="69">
        <f t="shared" si="2"/>
        <v>0.025</v>
      </c>
      <c r="F6" s="119">
        <f t="shared" si="3"/>
        <v>-0.225</v>
      </c>
      <c r="G6" s="71" t="str">
        <f t="shared" si="4"/>
        <v>6 → 3</v>
      </c>
      <c r="H6" s="72">
        <v>2000.0</v>
      </c>
      <c r="I6" s="73">
        <f t="shared" si="5"/>
        <v>2200</v>
      </c>
      <c r="J6" s="72">
        <v>10000.0</v>
      </c>
      <c r="K6" s="4"/>
      <c r="L6" s="74">
        <f t="shared" si="6"/>
        <v>0.25</v>
      </c>
      <c r="M6" s="74">
        <f t="shared" si="7"/>
        <v>0.025</v>
      </c>
      <c r="N6" s="74">
        <f t="shared" si="8"/>
        <v>0.25</v>
      </c>
      <c r="O6" s="75">
        <f t="shared" si="9"/>
        <v>5</v>
      </c>
      <c r="P6" s="75">
        <f t="shared" si="10"/>
        <v>3</v>
      </c>
      <c r="Q6" s="75">
        <f t="shared" si="11"/>
        <v>6</v>
      </c>
      <c r="R6" s="83">
        <v>2050.0</v>
      </c>
      <c r="S6" s="84">
        <v>4.0</v>
      </c>
      <c r="T6" s="85">
        <f t="shared" si="12"/>
        <v>0.00625</v>
      </c>
      <c r="U6" s="83">
        <v>3200.0</v>
      </c>
      <c r="V6" s="84">
        <v>7.0</v>
      </c>
      <c r="W6" s="85">
        <f t="shared" si="13"/>
        <v>0.15</v>
      </c>
      <c r="X6" s="83">
        <v>2100.0</v>
      </c>
      <c r="Y6" s="86">
        <v>5.0</v>
      </c>
      <c r="Z6" s="85">
        <f t="shared" si="14"/>
        <v>0.0125</v>
      </c>
      <c r="AA6" s="83">
        <v>4000.0</v>
      </c>
      <c r="AB6" s="84">
        <v>6.0</v>
      </c>
      <c r="AC6" s="85">
        <f t="shared" si="15"/>
        <v>0.25</v>
      </c>
      <c r="AD6" s="83">
        <v>2200.0</v>
      </c>
      <c r="AE6" s="84">
        <v>3.0</v>
      </c>
      <c r="AF6" s="85">
        <f t="shared" si="16"/>
        <v>0.025</v>
      </c>
      <c r="AG6" s="83"/>
      <c r="AH6" s="84" t="s">
        <v>29</v>
      </c>
      <c r="AI6" s="85" t="str">
        <f t="shared" si="17"/>
        <v/>
      </c>
      <c r="AJ6" s="83"/>
      <c r="AK6" s="84" t="s">
        <v>29</v>
      </c>
      <c r="AL6" s="87" t="str">
        <f t="shared" si="18"/>
        <v/>
      </c>
      <c r="AM6" s="87" t="str">
        <f t="shared" si="19"/>
        <v>#VALUE!</v>
      </c>
    </row>
    <row r="7">
      <c r="A7" s="65"/>
      <c r="B7" s="93" t="s">
        <v>34</v>
      </c>
      <c r="C7" s="94" t="s">
        <v>48</v>
      </c>
      <c r="D7" s="122" t="s">
        <v>43</v>
      </c>
      <c r="E7" s="96">
        <f t="shared" si="2"/>
        <v>0.25</v>
      </c>
      <c r="F7" s="123" t="str">
        <f t="shared" si="3"/>
        <v/>
      </c>
      <c r="G7" s="98">
        <f t="shared" si="4"/>
        <v>2</v>
      </c>
      <c r="H7" s="124">
        <v>0.0</v>
      </c>
      <c r="I7" s="125">
        <f t="shared" si="5"/>
        <v>1</v>
      </c>
      <c r="J7" s="82">
        <v>4.0</v>
      </c>
      <c r="K7" s="4"/>
      <c r="L7" s="74">
        <f t="shared" si="6"/>
        <v>0.25</v>
      </c>
      <c r="M7" s="74">
        <f t="shared" si="7"/>
        <v>0.25</v>
      </c>
      <c r="N7" s="74">
        <f t="shared" si="8"/>
        <v>0.25</v>
      </c>
      <c r="O7" s="75">
        <f t="shared" si="9"/>
        <v>5</v>
      </c>
      <c r="P7" s="75">
        <f t="shared" si="10"/>
        <v>2</v>
      </c>
      <c r="Q7" s="75">
        <f t="shared" si="11"/>
        <v>2</v>
      </c>
      <c r="R7" s="126">
        <v>0.0</v>
      </c>
      <c r="S7" s="102">
        <v>3.0</v>
      </c>
      <c r="T7" s="103">
        <f t="shared" si="12"/>
        <v>0</v>
      </c>
      <c r="U7" s="126">
        <v>0.0</v>
      </c>
      <c r="V7" s="102">
        <v>3.0</v>
      </c>
      <c r="W7" s="103">
        <f t="shared" si="13"/>
        <v>0</v>
      </c>
      <c r="X7" s="126">
        <v>1.0</v>
      </c>
      <c r="Y7" s="104">
        <v>5.0</v>
      </c>
      <c r="Z7" s="103">
        <f t="shared" si="14"/>
        <v>0.25</v>
      </c>
      <c r="AA7" s="126">
        <v>1.0</v>
      </c>
      <c r="AB7" s="127">
        <v>2.0</v>
      </c>
      <c r="AC7" s="103">
        <f t="shared" si="15"/>
        <v>0.25</v>
      </c>
      <c r="AD7" s="126">
        <v>1.0</v>
      </c>
      <c r="AE7" s="127">
        <v>2.0</v>
      </c>
      <c r="AF7" s="103">
        <f t="shared" si="16"/>
        <v>0.25</v>
      </c>
      <c r="AG7" s="126"/>
      <c r="AH7" s="104" t="s">
        <v>29</v>
      </c>
      <c r="AI7" s="103" t="str">
        <f t="shared" si="17"/>
        <v/>
      </c>
      <c r="AJ7" s="126"/>
      <c r="AK7" s="104" t="s">
        <v>29</v>
      </c>
      <c r="AL7" s="105" t="str">
        <f t="shared" si="18"/>
        <v/>
      </c>
      <c r="AM7" s="105" t="str">
        <f t="shared" si="19"/>
        <v>#VALUE!</v>
      </c>
    </row>
    <row r="8">
      <c r="E8" s="106"/>
      <c r="F8" s="107"/>
    </row>
    <row r="9">
      <c r="F9" s="108"/>
    </row>
    <row r="10" ht="21.75" customHeight="1">
      <c r="B10" s="109" t="s">
        <v>36</v>
      </c>
      <c r="C10" s="52"/>
      <c r="D10" s="52"/>
      <c r="E10" s="52"/>
      <c r="F10" s="52"/>
      <c r="G10" s="52"/>
      <c r="H10" s="52"/>
      <c r="I10" s="52"/>
      <c r="J10" s="52"/>
    </row>
    <row r="11">
      <c r="B11" s="110" t="s">
        <v>11</v>
      </c>
      <c r="F11" s="108"/>
    </row>
    <row r="12">
      <c r="C12" s="111" t="s">
        <v>37</v>
      </c>
      <c r="S12" s="112" t="s">
        <v>38</v>
      </c>
    </row>
    <row r="13">
      <c r="C13" s="112" t="s">
        <v>39</v>
      </c>
    </row>
    <row r="14">
      <c r="C14" s="112" t="s">
        <v>40</v>
      </c>
      <c r="F14" s="108"/>
    </row>
    <row r="15">
      <c r="C15" s="112" t="s">
        <v>41</v>
      </c>
      <c r="F15" s="108"/>
    </row>
    <row r="16">
      <c r="B16" s="113" t="s">
        <v>12</v>
      </c>
      <c r="C16" s="39"/>
      <c r="D16" s="39"/>
      <c r="E16" s="39"/>
      <c r="F16" s="39"/>
      <c r="G16" s="39"/>
      <c r="H16" s="39"/>
      <c r="I16" s="39"/>
      <c r="J16" s="39"/>
    </row>
    <row r="17">
      <c r="C17" s="111" t="s">
        <v>37</v>
      </c>
    </row>
    <row r="18">
      <c r="C18" s="112" t="s">
        <v>39</v>
      </c>
    </row>
    <row r="19">
      <c r="C19" s="112" t="s">
        <v>40</v>
      </c>
      <c r="F19" s="108"/>
    </row>
    <row r="20">
      <c r="C20" s="112" t="s">
        <v>41</v>
      </c>
      <c r="F20" s="108"/>
    </row>
    <row r="21">
      <c r="C21" s="114"/>
      <c r="D21" s="114"/>
      <c r="F21" s="115"/>
      <c r="G21" s="116"/>
      <c r="H21" s="117"/>
    </row>
    <row r="22">
      <c r="F22" s="108"/>
    </row>
    <row r="23">
      <c r="F23" s="108"/>
    </row>
    <row r="24">
      <c r="F24" s="108"/>
    </row>
    <row r="25">
      <c r="F25" s="108"/>
    </row>
    <row r="26">
      <c r="F26" s="108"/>
    </row>
    <row r="27">
      <c r="F27" s="108"/>
    </row>
    <row r="28">
      <c r="F28" s="108"/>
    </row>
    <row r="29">
      <c r="F29" s="108"/>
    </row>
    <row r="30">
      <c r="F30" s="108"/>
    </row>
    <row r="31">
      <c r="F31" s="108"/>
    </row>
    <row r="32">
      <c r="F32" s="108"/>
    </row>
    <row r="33">
      <c r="F33" s="108"/>
    </row>
    <row r="34">
      <c r="F34" s="108"/>
    </row>
    <row r="35">
      <c r="F35" s="108"/>
    </row>
    <row r="36">
      <c r="F36" s="108"/>
    </row>
    <row r="37">
      <c r="F37" s="108"/>
    </row>
    <row r="38">
      <c r="F38" s="108"/>
    </row>
    <row r="39">
      <c r="F39" s="108"/>
    </row>
    <row r="40">
      <c r="F40" s="108"/>
    </row>
    <row r="41">
      <c r="F41" s="108"/>
    </row>
    <row r="42">
      <c r="F42" s="108"/>
    </row>
    <row r="43">
      <c r="F43" s="108"/>
    </row>
    <row r="44">
      <c r="F44" s="108"/>
    </row>
    <row r="45">
      <c r="F45" s="108"/>
    </row>
    <row r="46">
      <c r="F46" s="108"/>
    </row>
    <row r="47">
      <c r="F47" s="108"/>
    </row>
    <row r="48">
      <c r="F48" s="108"/>
    </row>
    <row r="49">
      <c r="F49" s="108"/>
    </row>
    <row r="50">
      <c r="F50" s="108"/>
    </row>
    <row r="51">
      <c r="F51" s="108"/>
    </row>
    <row r="52">
      <c r="F52" s="108"/>
    </row>
    <row r="53">
      <c r="F53" s="108"/>
    </row>
    <row r="54">
      <c r="F54" s="108"/>
    </row>
    <row r="55">
      <c r="F55" s="108"/>
    </row>
    <row r="56">
      <c r="F56" s="108"/>
    </row>
    <row r="57">
      <c r="F57" s="108"/>
    </row>
    <row r="58">
      <c r="F58" s="108"/>
    </row>
    <row r="59">
      <c r="F59" s="108"/>
    </row>
    <row r="60">
      <c r="F60" s="108"/>
    </row>
    <row r="61">
      <c r="F61" s="108"/>
    </row>
    <row r="62">
      <c r="F62" s="108"/>
    </row>
    <row r="63">
      <c r="F63" s="108"/>
    </row>
    <row r="64">
      <c r="F64" s="108"/>
    </row>
    <row r="65">
      <c r="F65" s="108"/>
    </row>
    <row r="66">
      <c r="F66" s="108"/>
    </row>
    <row r="67">
      <c r="F67" s="108"/>
    </row>
    <row r="68">
      <c r="F68" s="108"/>
    </row>
    <row r="69">
      <c r="F69" s="108"/>
    </row>
    <row r="70">
      <c r="F70" s="108"/>
    </row>
    <row r="71">
      <c r="F71" s="108"/>
    </row>
    <row r="72">
      <c r="F72" s="108"/>
    </row>
    <row r="73">
      <c r="F73" s="108"/>
    </row>
    <row r="74">
      <c r="F74" s="108"/>
    </row>
    <row r="75">
      <c r="F75" s="108"/>
    </row>
    <row r="76">
      <c r="F76" s="108"/>
    </row>
    <row r="77">
      <c r="F77" s="108"/>
    </row>
    <row r="78">
      <c r="F78" s="108"/>
    </row>
    <row r="79">
      <c r="F79" s="108"/>
    </row>
    <row r="80">
      <c r="F80" s="108"/>
    </row>
    <row r="81">
      <c r="F81" s="108"/>
    </row>
    <row r="82">
      <c r="F82" s="108"/>
    </row>
    <row r="83">
      <c r="F83" s="108"/>
    </row>
    <row r="84">
      <c r="F84" s="108"/>
    </row>
    <row r="85">
      <c r="F85" s="108"/>
    </row>
    <row r="86">
      <c r="F86" s="108"/>
    </row>
    <row r="87">
      <c r="F87" s="108"/>
    </row>
    <row r="88">
      <c r="F88" s="108"/>
    </row>
    <row r="89">
      <c r="F89" s="108"/>
    </row>
    <row r="90">
      <c r="F90" s="108"/>
    </row>
    <row r="91">
      <c r="F91" s="108"/>
    </row>
    <row r="92">
      <c r="F92" s="108"/>
    </row>
    <row r="93">
      <c r="F93" s="108"/>
    </row>
    <row r="94">
      <c r="F94" s="108"/>
    </row>
    <row r="95">
      <c r="F95" s="108"/>
    </row>
    <row r="96">
      <c r="F96" s="108"/>
    </row>
    <row r="97">
      <c r="F97" s="108"/>
    </row>
    <row r="98">
      <c r="F98" s="108"/>
    </row>
    <row r="99">
      <c r="F99" s="108"/>
    </row>
    <row r="100">
      <c r="F100" s="108"/>
    </row>
    <row r="101">
      <c r="F101" s="108"/>
    </row>
    <row r="102">
      <c r="F102" s="108"/>
    </row>
    <row r="103">
      <c r="F103" s="108"/>
    </row>
    <row r="104">
      <c r="F104" s="108"/>
    </row>
    <row r="105">
      <c r="F105" s="108"/>
    </row>
    <row r="106">
      <c r="F106" s="108"/>
    </row>
    <row r="107">
      <c r="F107" s="108"/>
    </row>
    <row r="108">
      <c r="F108" s="108"/>
    </row>
    <row r="109">
      <c r="F109" s="108"/>
    </row>
    <row r="110">
      <c r="F110" s="108"/>
    </row>
    <row r="111">
      <c r="F111" s="108"/>
    </row>
    <row r="112">
      <c r="F112" s="108"/>
    </row>
    <row r="113">
      <c r="F113" s="108"/>
    </row>
    <row r="114">
      <c r="F114" s="108"/>
    </row>
    <row r="115">
      <c r="F115" s="108"/>
    </row>
    <row r="116">
      <c r="F116" s="108"/>
    </row>
    <row r="117">
      <c r="F117" s="108"/>
    </row>
    <row r="118">
      <c r="F118" s="108"/>
    </row>
    <row r="119">
      <c r="F119" s="108"/>
    </row>
    <row r="120">
      <c r="F120" s="108"/>
    </row>
    <row r="121">
      <c r="F121" s="108"/>
    </row>
    <row r="122">
      <c r="F122" s="108"/>
    </row>
    <row r="123">
      <c r="F123" s="108"/>
    </row>
    <row r="124">
      <c r="F124" s="108"/>
    </row>
    <row r="125">
      <c r="F125" s="108"/>
    </row>
    <row r="126">
      <c r="F126" s="108"/>
    </row>
    <row r="127">
      <c r="F127" s="108"/>
    </row>
    <row r="128">
      <c r="F128" s="108"/>
    </row>
    <row r="129">
      <c r="F129" s="108"/>
    </row>
    <row r="130">
      <c r="F130" s="108"/>
    </row>
    <row r="131">
      <c r="F131" s="108"/>
    </row>
    <row r="132">
      <c r="F132" s="108"/>
    </row>
    <row r="133">
      <c r="F133" s="108"/>
    </row>
    <row r="134">
      <c r="F134" s="108"/>
    </row>
    <row r="135">
      <c r="F135" s="108"/>
    </row>
    <row r="136">
      <c r="F136" s="108"/>
    </row>
    <row r="137">
      <c r="F137" s="108"/>
    </row>
    <row r="138">
      <c r="F138" s="108"/>
    </row>
    <row r="139">
      <c r="F139" s="108"/>
    </row>
    <row r="140">
      <c r="F140" s="108"/>
    </row>
    <row r="141">
      <c r="F141" s="108"/>
    </row>
    <row r="142">
      <c r="F142" s="108"/>
    </row>
    <row r="143">
      <c r="F143" s="108"/>
    </row>
    <row r="144">
      <c r="F144" s="108"/>
    </row>
    <row r="145">
      <c r="F145" s="108"/>
    </row>
    <row r="146">
      <c r="F146" s="108"/>
    </row>
    <row r="147">
      <c r="F147" s="108"/>
    </row>
    <row r="148">
      <c r="F148" s="108"/>
    </row>
    <row r="149">
      <c r="F149" s="108"/>
    </row>
    <row r="150">
      <c r="F150" s="108"/>
    </row>
    <row r="151">
      <c r="F151" s="108"/>
    </row>
    <row r="152">
      <c r="F152" s="108"/>
    </row>
    <row r="153">
      <c r="F153" s="108"/>
    </row>
    <row r="154">
      <c r="F154" s="108"/>
    </row>
    <row r="155">
      <c r="F155" s="108"/>
    </row>
    <row r="156">
      <c r="F156" s="108"/>
    </row>
    <row r="157">
      <c r="F157" s="108"/>
    </row>
    <row r="158">
      <c r="F158" s="108"/>
    </row>
    <row r="159">
      <c r="F159" s="108"/>
    </row>
    <row r="160">
      <c r="F160" s="108"/>
    </row>
    <row r="161">
      <c r="F161" s="108"/>
    </row>
    <row r="162">
      <c r="F162" s="108"/>
    </row>
    <row r="163">
      <c r="F163" s="108"/>
    </row>
    <row r="164">
      <c r="F164" s="108"/>
    </row>
    <row r="165">
      <c r="F165" s="108"/>
    </row>
    <row r="166">
      <c r="F166" s="108"/>
    </row>
    <row r="167">
      <c r="F167" s="108"/>
    </row>
    <row r="168">
      <c r="F168" s="108"/>
    </row>
    <row r="169">
      <c r="F169" s="108"/>
    </row>
    <row r="170">
      <c r="F170" s="108"/>
    </row>
    <row r="171">
      <c r="F171" s="108"/>
    </row>
    <row r="172">
      <c r="F172" s="108"/>
    </row>
    <row r="173">
      <c r="F173" s="108"/>
    </row>
    <row r="174">
      <c r="F174" s="108"/>
    </row>
    <row r="175">
      <c r="F175" s="108"/>
    </row>
    <row r="176">
      <c r="F176" s="108"/>
    </row>
    <row r="177">
      <c r="F177" s="108"/>
    </row>
    <row r="178">
      <c r="F178" s="108"/>
    </row>
    <row r="179">
      <c r="F179" s="108"/>
    </row>
    <row r="180">
      <c r="F180" s="108"/>
    </row>
    <row r="181">
      <c r="F181" s="108"/>
    </row>
    <row r="182">
      <c r="F182" s="108"/>
    </row>
    <row r="183">
      <c r="F183" s="108"/>
    </row>
    <row r="184">
      <c r="F184" s="108"/>
    </row>
    <row r="185">
      <c r="F185" s="108"/>
    </row>
    <row r="186">
      <c r="F186" s="108"/>
    </row>
    <row r="187">
      <c r="F187" s="108"/>
    </row>
    <row r="188">
      <c r="F188" s="108"/>
    </row>
    <row r="189">
      <c r="F189" s="108"/>
    </row>
    <row r="190">
      <c r="F190" s="108"/>
    </row>
    <row r="191">
      <c r="F191" s="108"/>
    </row>
    <row r="192">
      <c r="F192" s="108"/>
    </row>
    <row r="193">
      <c r="F193" s="108"/>
    </row>
    <row r="194">
      <c r="F194" s="108"/>
    </row>
    <row r="195">
      <c r="F195" s="108"/>
    </row>
    <row r="196">
      <c r="F196" s="108"/>
    </row>
    <row r="197">
      <c r="F197" s="108"/>
    </row>
    <row r="198">
      <c r="F198" s="108"/>
    </row>
    <row r="199">
      <c r="F199" s="108"/>
    </row>
    <row r="200">
      <c r="F200" s="108"/>
    </row>
    <row r="201">
      <c r="F201" s="108"/>
    </row>
    <row r="202">
      <c r="F202" s="108"/>
    </row>
    <row r="203">
      <c r="F203" s="108"/>
    </row>
    <row r="204">
      <c r="F204" s="108"/>
    </row>
    <row r="205">
      <c r="F205" s="108"/>
    </row>
    <row r="206">
      <c r="F206" s="108"/>
    </row>
    <row r="207">
      <c r="F207" s="108"/>
    </row>
    <row r="208">
      <c r="F208" s="108"/>
    </row>
    <row r="209">
      <c r="F209" s="108"/>
    </row>
    <row r="210">
      <c r="F210" s="108"/>
    </row>
    <row r="211">
      <c r="F211" s="108"/>
    </row>
    <row r="212">
      <c r="F212" s="108"/>
    </row>
    <row r="213">
      <c r="F213" s="108"/>
    </row>
    <row r="214">
      <c r="F214" s="108"/>
    </row>
    <row r="215">
      <c r="F215" s="108"/>
    </row>
    <row r="216">
      <c r="F216" s="108"/>
    </row>
    <row r="217">
      <c r="F217" s="108"/>
    </row>
    <row r="218">
      <c r="F218" s="108"/>
    </row>
    <row r="219">
      <c r="F219" s="108"/>
    </row>
    <row r="220">
      <c r="F220" s="108"/>
    </row>
    <row r="221">
      <c r="F221" s="108"/>
    </row>
    <row r="222">
      <c r="F222" s="108"/>
    </row>
    <row r="223">
      <c r="F223" s="108"/>
    </row>
    <row r="224">
      <c r="F224" s="108"/>
    </row>
    <row r="225">
      <c r="F225" s="108"/>
    </row>
    <row r="226">
      <c r="F226" s="108"/>
    </row>
    <row r="227">
      <c r="F227" s="108"/>
    </row>
    <row r="228">
      <c r="F228" s="108"/>
    </row>
    <row r="229">
      <c r="F229" s="108"/>
    </row>
    <row r="230">
      <c r="F230" s="108"/>
    </row>
    <row r="231">
      <c r="F231" s="108"/>
    </row>
    <row r="232">
      <c r="F232" s="108"/>
    </row>
    <row r="233">
      <c r="F233" s="108"/>
    </row>
    <row r="234">
      <c r="F234" s="108"/>
    </row>
    <row r="235">
      <c r="F235" s="108"/>
    </row>
    <row r="236">
      <c r="F236" s="108"/>
    </row>
    <row r="237">
      <c r="F237" s="108"/>
    </row>
    <row r="238">
      <c r="F238" s="108"/>
    </row>
    <row r="239">
      <c r="F239" s="108"/>
    </row>
    <row r="240">
      <c r="F240" s="108"/>
    </row>
    <row r="241">
      <c r="F241" s="108"/>
    </row>
    <row r="242">
      <c r="F242" s="108"/>
    </row>
    <row r="243">
      <c r="F243" s="108"/>
    </row>
    <row r="244">
      <c r="F244" s="108"/>
    </row>
    <row r="245">
      <c r="F245" s="108"/>
    </row>
    <row r="246">
      <c r="F246" s="108"/>
    </row>
    <row r="247">
      <c r="F247" s="108"/>
    </row>
    <row r="248">
      <c r="F248" s="108"/>
    </row>
    <row r="249">
      <c r="F249" s="108"/>
    </row>
    <row r="250">
      <c r="F250" s="108"/>
    </row>
    <row r="251">
      <c r="F251" s="108"/>
    </row>
    <row r="252">
      <c r="F252" s="108"/>
    </row>
    <row r="253">
      <c r="F253" s="108"/>
    </row>
    <row r="254">
      <c r="F254" s="108"/>
    </row>
    <row r="255">
      <c r="F255" s="108"/>
    </row>
    <row r="256">
      <c r="F256" s="108"/>
    </row>
    <row r="257">
      <c r="F257" s="108"/>
    </row>
    <row r="258">
      <c r="F258" s="108"/>
    </row>
    <row r="259">
      <c r="F259" s="108"/>
    </row>
    <row r="260">
      <c r="F260" s="108"/>
    </row>
    <row r="261">
      <c r="F261" s="108"/>
    </row>
    <row r="262">
      <c r="F262" s="108"/>
    </row>
    <row r="263">
      <c r="F263" s="108"/>
    </row>
    <row r="264">
      <c r="F264" s="108"/>
    </row>
    <row r="265">
      <c r="F265" s="108"/>
    </row>
    <row r="266">
      <c r="F266" s="108"/>
    </row>
    <row r="267">
      <c r="F267" s="108"/>
    </row>
    <row r="268">
      <c r="F268" s="108"/>
    </row>
    <row r="269">
      <c r="F269" s="108"/>
    </row>
    <row r="270">
      <c r="F270" s="108"/>
    </row>
    <row r="271">
      <c r="F271" s="108"/>
    </row>
    <row r="272">
      <c r="F272" s="108"/>
    </row>
    <row r="273">
      <c r="F273" s="108"/>
    </row>
    <row r="274">
      <c r="F274" s="108"/>
    </row>
    <row r="275">
      <c r="F275" s="108"/>
    </row>
    <row r="276">
      <c r="F276" s="108"/>
    </row>
    <row r="277">
      <c r="F277" s="108"/>
    </row>
    <row r="278">
      <c r="F278" s="108"/>
    </row>
    <row r="279">
      <c r="F279" s="108"/>
    </row>
    <row r="280">
      <c r="F280" s="108"/>
    </row>
    <row r="281">
      <c r="F281" s="108"/>
    </row>
    <row r="282">
      <c r="F282" s="108"/>
    </row>
    <row r="283">
      <c r="F283" s="108"/>
    </row>
    <row r="284">
      <c r="F284" s="108"/>
    </row>
    <row r="285">
      <c r="F285" s="108"/>
    </row>
    <row r="286">
      <c r="F286" s="108"/>
    </row>
    <row r="287">
      <c r="F287" s="108"/>
    </row>
    <row r="288">
      <c r="F288" s="108"/>
    </row>
    <row r="289">
      <c r="F289" s="108"/>
    </row>
    <row r="290">
      <c r="F290" s="108"/>
    </row>
    <row r="291">
      <c r="F291" s="108"/>
    </row>
    <row r="292">
      <c r="F292" s="108"/>
    </row>
    <row r="293">
      <c r="F293" s="108"/>
    </row>
    <row r="294">
      <c r="F294" s="108"/>
    </row>
    <row r="295">
      <c r="F295" s="108"/>
    </row>
    <row r="296">
      <c r="F296" s="108"/>
    </row>
    <row r="297">
      <c r="F297" s="108"/>
    </row>
    <row r="298">
      <c r="F298" s="108"/>
    </row>
    <row r="299">
      <c r="F299" s="108"/>
    </row>
    <row r="300">
      <c r="F300" s="108"/>
    </row>
    <row r="301">
      <c r="F301" s="108"/>
    </row>
    <row r="302">
      <c r="F302" s="108"/>
    </row>
    <row r="303">
      <c r="F303" s="108"/>
    </row>
    <row r="304">
      <c r="F304" s="108"/>
    </row>
    <row r="305">
      <c r="F305" s="108"/>
    </row>
    <row r="306">
      <c r="F306" s="108"/>
    </row>
    <row r="307">
      <c r="F307" s="108"/>
    </row>
    <row r="308">
      <c r="F308" s="108"/>
    </row>
    <row r="309">
      <c r="F309" s="108"/>
    </row>
    <row r="310">
      <c r="F310" s="108"/>
    </row>
    <row r="311">
      <c r="F311" s="108"/>
    </row>
    <row r="312">
      <c r="F312" s="108"/>
    </row>
    <row r="313">
      <c r="F313" s="108"/>
    </row>
    <row r="314">
      <c r="F314" s="108"/>
    </row>
    <row r="315">
      <c r="F315" s="108"/>
    </row>
    <row r="316">
      <c r="F316" s="108"/>
    </row>
    <row r="317">
      <c r="F317" s="108"/>
    </row>
    <row r="318">
      <c r="F318" s="108"/>
    </row>
    <row r="319">
      <c r="F319" s="108"/>
    </row>
    <row r="320">
      <c r="F320" s="108"/>
    </row>
    <row r="321">
      <c r="F321" s="108"/>
    </row>
    <row r="322">
      <c r="F322" s="108"/>
    </row>
    <row r="323">
      <c r="F323" s="108"/>
    </row>
    <row r="324">
      <c r="F324" s="108"/>
    </row>
    <row r="325">
      <c r="F325" s="108"/>
    </row>
    <row r="326">
      <c r="F326" s="108"/>
    </row>
    <row r="327">
      <c r="F327" s="108"/>
    </row>
    <row r="328">
      <c r="F328" s="108"/>
    </row>
    <row r="329">
      <c r="F329" s="108"/>
    </row>
    <row r="330">
      <c r="F330" s="108"/>
    </row>
    <row r="331">
      <c r="F331" s="108"/>
    </row>
    <row r="332">
      <c r="F332" s="108"/>
    </row>
    <row r="333">
      <c r="F333" s="108"/>
    </row>
    <row r="334">
      <c r="F334" s="108"/>
    </row>
    <row r="335">
      <c r="F335" s="108"/>
    </row>
    <row r="336">
      <c r="F336" s="108"/>
    </row>
    <row r="337">
      <c r="F337" s="108"/>
    </row>
    <row r="338">
      <c r="F338" s="108"/>
    </row>
    <row r="339">
      <c r="F339" s="108"/>
    </row>
    <row r="340">
      <c r="F340" s="108"/>
    </row>
    <row r="341">
      <c r="F341" s="108"/>
    </row>
    <row r="342">
      <c r="F342" s="108"/>
    </row>
    <row r="343">
      <c r="F343" s="108"/>
    </row>
    <row r="344">
      <c r="F344" s="108"/>
    </row>
    <row r="345">
      <c r="F345" s="108"/>
    </row>
    <row r="346">
      <c r="F346" s="108"/>
    </row>
    <row r="347">
      <c r="F347" s="108"/>
    </row>
    <row r="348">
      <c r="F348" s="108"/>
    </row>
    <row r="349">
      <c r="F349" s="108"/>
    </row>
    <row r="350">
      <c r="F350" s="108"/>
    </row>
    <row r="351">
      <c r="F351" s="108"/>
    </row>
    <row r="352">
      <c r="F352" s="108"/>
    </row>
    <row r="353">
      <c r="F353" s="108"/>
    </row>
    <row r="354">
      <c r="F354" s="108"/>
    </row>
    <row r="355">
      <c r="F355" s="108"/>
    </row>
    <row r="356">
      <c r="F356" s="108"/>
    </row>
    <row r="357">
      <c r="F357" s="108"/>
    </row>
    <row r="358">
      <c r="F358" s="108"/>
    </row>
    <row r="359">
      <c r="F359" s="108"/>
    </row>
    <row r="360">
      <c r="F360" s="108"/>
    </row>
    <row r="361">
      <c r="F361" s="108"/>
    </row>
    <row r="362">
      <c r="F362" s="108"/>
    </row>
    <row r="363">
      <c r="F363" s="108"/>
    </row>
    <row r="364">
      <c r="F364" s="108"/>
    </row>
    <row r="365">
      <c r="F365" s="108"/>
    </row>
    <row r="366">
      <c r="F366" s="108"/>
    </row>
    <row r="367">
      <c r="F367" s="108"/>
    </row>
    <row r="368">
      <c r="F368" s="108"/>
    </row>
    <row r="369">
      <c r="F369" s="108"/>
    </row>
    <row r="370">
      <c r="F370" s="108"/>
    </row>
    <row r="371">
      <c r="F371" s="108"/>
    </row>
    <row r="372">
      <c r="F372" s="108"/>
    </row>
    <row r="373">
      <c r="F373" s="108"/>
    </row>
    <row r="374">
      <c r="F374" s="108"/>
    </row>
    <row r="375">
      <c r="F375" s="108"/>
    </row>
    <row r="376">
      <c r="F376" s="108"/>
    </row>
    <row r="377">
      <c r="F377" s="108"/>
    </row>
    <row r="378">
      <c r="F378" s="108"/>
    </row>
    <row r="379">
      <c r="F379" s="108"/>
    </row>
    <row r="380">
      <c r="F380" s="108"/>
    </row>
    <row r="381">
      <c r="F381" s="108"/>
    </row>
    <row r="382">
      <c r="F382" s="108"/>
    </row>
    <row r="383">
      <c r="F383" s="108"/>
    </row>
    <row r="384">
      <c r="F384" s="108"/>
    </row>
    <row r="385">
      <c r="F385" s="108"/>
    </row>
    <row r="386">
      <c r="F386" s="108"/>
    </row>
    <row r="387">
      <c r="F387" s="108"/>
    </row>
    <row r="388">
      <c r="F388" s="108"/>
    </row>
    <row r="389">
      <c r="F389" s="108"/>
    </row>
    <row r="390">
      <c r="F390" s="108"/>
    </row>
    <row r="391">
      <c r="F391" s="108"/>
    </row>
    <row r="392">
      <c r="F392" s="108"/>
    </row>
    <row r="393">
      <c r="F393" s="108"/>
    </row>
    <row r="394">
      <c r="F394" s="108"/>
    </row>
    <row r="395">
      <c r="F395" s="108"/>
    </row>
    <row r="396">
      <c r="F396" s="108"/>
    </row>
    <row r="397">
      <c r="F397" s="108"/>
    </row>
    <row r="398">
      <c r="F398" s="108"/>
    </row>
    <row r="399">
      <c r="F399" s="108"/>
    </row>
    <row r="400">
      <c r="F400" s="108"/>
    </row>
    <row r="401">
      <c r="F401" s="108"/>
    </row>
    <row r="402">
      <c r="F402" s="108"/>
    </row>
    <row r="403">
      <c r="F403" s="108"/>
    </row>
    <row r="404">
      <c r="F404" s="108"/>
    </row>
    <row r="405">
      <c r="F405" s="108"/>
    </row>
    <row r="406">
      <c r="F406" s="108"/>
    </row>
    <row r="407">
      <c r="F407" s="108"/>
    </row>
    <row r="408">
      <c r="F408" s="108"/>
    </row>
    <row r="409">
      <c r="F409" s="108"/>
    </row>
    <row r="410">
      <c r="F410" s="108"/>
    </row>
    <row r="411">
      <c r="F411" s="108"/>
    </row>
    <row r="412">
      <c r="F412" s="108"/>
    </row>
    <row r="413">
      <c r="F413" s="108"/>
    </row>
    <row r="414">
      <c r="F414" s="108"/>
    </row>
    <row r="415">
      <c r="F415" s="108"/>
    </row>
    <row r="416">
      <c r="F416" s="108"/>
    </row>
    <row r="417">
      <c r="F417" s="108"/>
    </row>
    <row r="418">
      <c r="F418" s="108"/>
    </row>
    <row r="419">
      <c r="F419" s="108"/>
    </row>
    <row r="420">
      <c r="F420" s="108"/>
    </row>
    <row r="421">
      <c r="F421" s="108"/>
    </row>
    <row r="422">
      <c r="F422" s="108"/>
    </row>
    <row r="423">
      <c r="F423" s="108"/>
    </row>
    <row r="424">
      <c r="F424" s="108"/>
    </row>
    <row r="425">
      <c r="F425" s="108"/>
    </row>
    <row r="426">
      <c r="F426" s="108"/>
    </row>
    <row r="427">
      <c r="F427" s="108"/>
    </row>
    <row r="428">
      <c r="F428" s="108"/>
    </row>
    <row r="429">
      <c r="F429" s="108"/>
    </row>
    <row r="430">
      <c r="F430" s="108"/>
    </row>
    <row r="431">
      <c r="F431" s="108"/>
    </row>
    <row r="432">
      <c r="F432" s="108"/>
    </row>
    <row r="433">
      <c r="F433" s="108"/>
    </row>
    <row r="434">
      <c r="F434" s="108"/>
    </row>
    <row r="435">
      <c r="F435" s="108"/>
    </row>
    <row r="436">
      <c r="F436" s="108"/>
    </row>
    <row r="437">
      <c r="F437" s="108"/>
    </row>
    <row r="438">
      <c r="F438" s="108"/>
    </row>
    <row r="439">
      <c r="F439" s="108"/>
    </row>
    <row r="440">
      <c r="F440" s="108"/>
    </row>
    <row r="441">
      <c r="F441" s="108"/>
    </row>
    <row r="442">
      <c r="F442" s="108"/>
    </row>
    <row r="443">
      <c r="F443" s="108"/>
    </row>
    <row r="444">
      <c r="F444" s="108"/>
    </row>
    <row r="445">
      <c r="F445" s="108"/>
    </row>
    <row r="446">
      <c r="F446" s="108"/>
    </row>
    <row r="447">
      <c r="F447" s="108"/>
    </row>
    <row r="448">
      <c r="F448" s="108"/>
    </row>
    <row r="449">
      <c r="F449" s="108"/>
    </row>
    <row r="450">
      <c r="F450" s="108"/>
    </row>
    <row r="451">
      <c r="F451" s="108"/>
    </row>
    <row r="452">
      <c r="F452" s="108"/>
    </row>
    <row r="453">
      <c r="F453" s="108"/>
    </row>
    <row r="454">
      <c r="F454" s="108"/>
    </row>
    <row r="455">
      <c r="F455" s="108"/>
    </row>
    <row r="456">
      <c r="F456" s="108"/>
    </row>
    <row r="457">
      <c r="F457" s="108"/>
    </row>
    <row r="458">
      <c r="F458" s="108"/>
    </row>
    <row r="459">
      <c r="F459" s="108"/>
    </row>
    <row r="460">
      <c r="F460" s="108"/>
    </row>
    <row r="461">
      <c r="F461" s="108"/>
    </row>
    <row r="462">
      <c r="F462" s="108"/>
    </row>
    <row r="463">
      <c r="F463" s="108"/>
    </row>
    <row r="464">
      <c r="F464" s="108"/>
    </row>
    <row r="465">
      <c r="F465" s="108"/>
    </row>
    <row r="466">
      <c r="F466" s="108"/>
    </row>
    <row r="467">
      <c r="F467" s="108"/>
    </row>
    <row r="468">
      <c r="F468" s="108"/>
    </row>
    <row r="469">
      <c r="F469" s="108"/>
    </row>
    <row r="470">
      <c r="F470" s="108"/>
    </row>
    <row r="471">
      <c r="F471" s="108"/>
    </row>
    <row r="472">
      <c r="F472" s="108"/>
    </row>
    <row r="473">
      <c r="F473" s="108"/>
    </row>
    <row r="474">
      <c r="F474" s="108"/>
    </row>
    <row r="475">
      <c r="F475" s="108"/>
    </row>
    <row r="476">
      <c r="F476" s="108"/>
    </row>
    <row r="477">
      <c r="F477" s="108"/>
    </row>
    <row r="478">
      <c r="F478" s="108"/>
    </row>
    <row r="479">
      <c r="F479" s="108"/>
    </row>
    <row r="480">
      <c r="F480" s="108"/>
    </row>
    <row r="481">
      <c r="F481" s="108"/>
    </row>
    <row r="482">
      <c r="F482" s="108"/>
    </row>
    <row r="483">
      <c r="F483" s="108"/>
    </row>
    <row r="484">
      <c r="F484" s="108"/>
    </row>
    <row r="485">
      <c r="F485" s="108"/>
    </row>
    <row r="486">
      <c r="F486" s="108"/>
    </row>
    <row r="487">
      <c r="F487" s="108"/>
    </row>
    <row r="488">
      <c r="F488" s="108"/>
    </row>
    <row r="489">
      <c r="F489" s="108"/>
    </row>
    <row r="490">
      <c r="F490" s="108"/>
    </row>
    <row r="491">
      <c r="F491" s="108"/>
    </row>
    <row r="492">
      <c r="F492" s="108"/>
    </row>
    <row r="493">
      <c r="F493" s="108"/>
    </row>
    <row r="494">
      <c r="F494" s="108"/>
    </row>
    <row r="495">
      <c r="F495" s="108"/>
    </row>
    <row r="496">
      <c r="F496" s="108"/>
    </row>
    <row r="497">
      <c r="F497" s="108"/>
    </row>
    <row r="498">
      <c r="F498" s="108"/>
    </row>
    <row r="499">
      <c r="F499" s="108"/>
    </row>
    <row r="500">
      <c r="F500" s="108"/>
    </row>
    <row r="501">
      <c r="F501" s="108"/>
    </row>
    <row r="502">
      <c r="F502" s="108"/>
    </row>
    <row r="503">
      <c r="F503" s="108"/>
    </row>
    <row r="504">
      <c r="F504" s="108"/>
    </row>
    <row r="505">
      <c r="F505" s="108"/>
    </row>
    <row r="506">
      <c r="F506" s="108"/>
    </row>
    <row r="507">
      <c r="F507" s="108"/>
    </row>
    <row r="508">
      <c r="F508" s="108"/>
    </row>
    <row r="509">
      <c r="F509" s="108"/>
    </row>
    <row r="510">
      <c r="F510" s="108"/>
    </row>
    <row r="511">
      <c r="F511" s="108"/>
    </row>
    <row r="512">
      <c r="F512" s="108"/>
    </row>
    <row r="513">
      <c r="F513" s="108"/>
    </row>
    <row r="514">
      <c r="F514" s="108"/>
    </row>
    <row r="515">
      <c r="F515" s="108"/>
    </row>
    <row r="516">
      <c r="F516" s="108"/>
    </row>
    <row r="517">
      <c r="F517" s="108"/>
    </row>
    <row r="518">
      <c r="F518" s="108"/>
    </row>
    <row r="519">
      <c r="F519" s="108"/>
    </row>
    <row r="520">
      <c r="F520" s="108"/>
    </row>
    <row r="521">
      <c r="F521" s="108"/>
    </row>
    <row r="522">
      <c r="F522" s="108"/>
    </row>
    <row r="523">
      <c r="F523" s="108"/>
    </row>
    <row r="524">
      <c r="F524" s="108"/>
    </row>
    <row r="525">
      <c r="F525" s="108"/>
    </row>
    <row r="526">
      <c r="F526" s="108"/>
    </row>
    <row r="527">
      <c r="F527" s="108"/>
    </row>
    <row r="528">
      <c r="F528" s="108"/>
    </row>
    <row r="529">
      <c r="F529" s="108"/>
    </row>
    <row r="530">
      <c r="F530" s="108"/>
    </row>
    <row r="531">
      <c r="F531" s="108"/>
    </row>
    <row r="532">
      <c r="F532" s="108"/>
    </row>
    <row r="533">
      <c r="F533" s="108"/>
    </row>
    <row r="534">
      <c r="F534" s="108"/>
    </row>
    <row r="535">
      <c r="F535" s="108"/>
    </row>
    <row r="536">
      <c r="F536" s="108"/>
    </row>
    <row r="537">
      <c r="F537" s="108"/>
    </row>
    <row r="538">
      <c r="F538" s="108"/>
    </row>
    <row r="539">
      <c r="F539" s="108"/>
    </row>
    <row r="540">
      <c r="F540" s="108"/>
    </row>
    <row r="541">
      <c r="F541" s="108"/>
    </row>
    <row r="542">
      <c r="F542" s="108"/>
    </row>
    <row r="543">
      <c r="F543" s="108"/>
    </row>
    <row r="544">
      <c r="F544" s="108"/>
    </row>
    <row r="545">
      <c r="F545" s="108"/>
    </row>
    <row r="546">
      <c r="F546" s="108"/>
    </row>
    <row r="547">
      <c r="F547" s="108"/>
    </row>
    <row r="548">
      <c r="F548" s="108"/>
    </row>
    <row r="549">
      <c r="F549" s="108"/>
    </row>
    <row r="550">
      <c r="F550" s="108"/>
    </row>
    <row r="551">
      <c r="F551" s="108"/>
    </row>
    <row r="552">
      <c r="F552" s="108"/>
    </row>
    <row r="553">
      <c r="F553" s="108"/>
    </row>
    <row r="554">
      <c r="F554" s="108"/>
    </row>
    <row r="555">
      <c r="F555" s="108"/>
    </row>
    <row r="556">
      <c r="F556" s="108"/>
    </row>
    <row r="557">
      <c r="F557" s="108"/>
    </row>
    <row r="558">
      <c r="F558" s="108"/>
    </row>
    <row r="559">
      <c r="F559" s="108"/>
    </row>
    <row r="560">
      <c r="F560" s="108"/>
    </row>
    <row r="561">
      <c r="F561" s="108"/>
    </row>
    <row r="562">
      <c r="F562" s="108"/>
    </row>
    <row r="563">
      <c r="F563" s="108"/>
    </row>
    <row r="564">
      <c r="F564" s="108"/>
    </row>
    <row r="565">
      <c r="F565" s="108"/>
    </row>
    <row r="566">
      <c r="F566" s="108"/>
    </row>
    <row r="567">
      <c r="F567" s="108"/>
    </row>
    <row r="568">
      <c r="F568" s="108"/>
    </row>
    <row r="569">
      <c r="F569" s="108"/>
    </row>
    <row r="570">
      <c r="F570" s="108"/>
    </row>
    <row r="571">
      <c r="F571" s="108"/>
    </row>
    <row r="572">
      <c r="F572" s="108"/>
    </row>
    <row r="573">
      <c r="F573" s="108"/>
    </row>
    <row r="574">
      <c r="F574" s="108"/>
    </row>
    <row r="575">
      <c r="F575" s="108"/>
    </row>
    <row r="576">
      <c r="F576" s="108"/>
    </row>
    <row r="577">
      <c r="F577" s="108"/>
    </row>
    <row r="578">
      <c r="F578" s="108"/>
    </row>
    <row r="579">
      <c r="F579" s="108"/>
    </row>
    <row r="580">
      <c r="F580" s="108"/>
    </row>
    <row r="581">
      <c r="F581" s="108"/>
    </row>
    <row r="582">
      <c r="F582" s="108"/>
    </row>
    <row r="583">
      <c r="F583" s="108"/>
    </row>
    <row r="584">
      <c r="F584" s="108"/>
    </row>
    <row r="585">
      <c r="F585" s="108"/>
    </row>
    <row r="586">
      <c r="F586" s="108"/>
    </row>
    <row r="587">
      <c r="F587" s="108"/>
    </row>
    <row r="588">
      <c r="F588" s="108"/>
    </row>
    <row r="589">
      <c r="F589" s="108"/>
    </row>
    <row r="590">
      <c r="F590" s="108"/>
    </row>
    <row r="591">
      <c r="F591" s="108"/>
    </row>
    <row r="592">
      <c r="F592" s="108"/>
    </row>
    <row r="593">
      <c r="F593" s="108"/>
    </row>
    <row r="594">
      <c r="F594" s="108"/>
    </row>
    <row r="595">
      <c r="F595" s="108"/>
    </row>
    <row r="596">
      <c r="F596" s="108"/>
    </row>
    <row r="597">
      <c r="F597" s="108"/>
    </row>
    <row r="598">
      <c r="F598" s="108"/>
    </row>
    <row r="599">
      <c r="F599" s="108"/>
    </row>
    <row r="600">
      <c r="F600" s="108"/>
    </row>
    <row r="601">
      <c r="F601" s="108"/>
    </row>
    <row r="602">
      <c r="F602" s="108"/>
    </row>
    <row r="603">
      <c r="F603" s="108"/>
    </row>
    <row r="604">
      <c r="F604" s="108"/>
    </row>
    <row r="605">
      <c r="F605" s="108"/>
    </row>
    <row r="606">
      <c r="F606" s="108"/>
    </row>
    <row r="607">
      <c r="F607" s="108"/>
    </row>
    <row r="608">
      <c r="F608" s="108"/>
    </row>
    <row r="609">
      <c r="F609" s="108"/>
    </row>
    <row r="610">
      <c r="F610" s="108"/>
    </row>
    <row r="611">
      <c r="F611" s="108"/>
    </row>
    <row r="612">
      <c r="F612" s="108"/>
    </row>
    <row r="613">
      <c r="F613" s="108"/>
    </row>
    <row r="614">
      <c r="F614" s="108"/>
    </row>
    <row r="615">
      <c r="F615" s="108"/>
    </row>
    <row r="616">
      <c r="F616" s="108"/>
    </row>
    <row r="617">
      <c r="F617" s="108"/>
    </row>
    <row r="618">
      <c r="F618" s="108"/>
    </row>
    <row r="619">
      <c r="F619" s="108"/>
    </row>
    <row r="620">
      <c r="F620" s="108"/>
    </row>
    <row r="621">
      <c r="F621" s="108"/>
    </row>
    <row r="622">
      <c r="F622" s="108"/>
    </row>
    <row r="623">
      <c r="F623" s="108"/>
    </row>
    <row r="624">
      <c r="F624" s="108"/>
    </row>
    <row r="625">
      <c r="F625" s="108"/>
    </row>
    <row r="626">
      <c r="F626" s="108"/>
    </row>
    <row r="627">
      <c r="F627" s="108"/>
    </row>
    <row r="628">
      <c r="F628" s="108"/>
    </row>
    <row r="629">
      <c r="F629" s="108"/>
    </row>
    <row r="630">
      <c r="F630" s="108"/>
    </row>
    <row r="631">
      <c r="F631" s="108"/>
    </row>
    <row r="632">
      <c r="F632" s="108"/>
    </row>
    <row r="633">
      <c r="F633" s="108"/>
    </row>
    <row r="634">
      <c r="F634" s="108"/>
    </row>
    <row r="635">
      <c r="F635" s="108"/>
    </row>
    <row r="636">
      <c r="F636" s="108"/>
    </row>
    <row r="637">
      <c r="F637" s="108"/>
    </row>
    <row r="638">
      <c r="F638" s="108"/>
    </row>
    <row r="639">
      <c r="F639" s="108"/>
    </row>
    <row r="640">
      <c r="F640" s="108"/>
    </row>
    <row r="641">
      <c r="F641" s="108"/>
    </row>
    <row r="642">
      <c r="F642" s="108"/>
    </row>
    <row r="643">
      <c r="F643" s="108"/>
    </row>
    <row r="644">
      <c r="F644" s="108"/>
    </row>
    <row r="645">
      <c r="F645" s="108"/>
    </row>
    <row r="646">
      <c r="F646" s="108"/>
    </row>
    <row r="647">
      <c r="F647" s="108"/>
    </row>
    <row r="648">
      <c r="F648" s="108"/>
    </row>
    <row r="649">
      <c r="F649" s="108"/>
    </row>
    <row r="650">
      <c r="F650" s="108"/>
    </row>
    <row r="651">
      <c r="F651" s="108"/>
    </row>
    <row r="652">
      <c r="F652" s="108"/>
    </row>
    <row r="653">
      <c r="F653" s="108"/>
    </row>
    <row r="654">
      <c r="F654" s="108"/>
    </row>
    <row r="655">
      <c r="F655" s="108"/>
    </row>
    <row r="656">
      <c r="F656" s="108"/>
    </row>
    <row r="657">
      <c r="F657" s="108"/>
    </row>
    <row r="658">
      <c r="F658" s="108"/>
    </row>
    <row r="659">
      <c r="F659" s="108"/>
    </row>
    <row r="660">
      <c r="F660" s="108"/>
    </row>
    <row r="661">
      <c r="F661" s="108"/>
    </row>
    <row r="662">
      <c r="F662" s="108"/>
    </row>
    <row r="663">
      <c r="F663" s="108"/>
    </row>
    <row r="664">
      <c r="F664" s="108"/>
    </row>
    <row r="665">
      <c r="F665" s="108"/>
    </row>
    <row r="666">
      <c r="F666" s="108"/>
    </row>
    <row r="667">
      <c r="F667" s="108"/>
    </row>
    <row r="668">
      <c r="F668" s="108"/>
    </row>
    <row r="669">
      <c r="F669" s="108"/>
    </row>
    <row r="670">
      <c r="F670" s="108"/>
    </row>
    <row r="671">
      <c r="F671" s="108"/>
    </row>
    <row r="672">
      <c r="F672" s="108"/>
    </row>
    <row r="673">
      <c r="F673" s="108"/>
    </row>
    <row r="674">
      <c r="F674" s="108"/>
    </row>
    <row r="675">
      <c r="F675" s="108"/>
    </row>
    <row r="676">
      <c r="F676" s="108"/>
    </row>
    <row r="677">
      <c r="F677" s="108"/>
    </row>
    <row r="678">
      <c r="F678" s="108"/>
    </row>
    <row r="679">
      <c r="F679" s="108"/>
    </row>
    <row r="680">
      <c r="F680" s="108"/>
    </row>
    <row r="681">
      <c r="F681" s="108"/>
    </row>
    <row r="682">
      <c r="F682" s="108"/>
    </row>
    <row r="683">
      <c r="F683" s="108"/>
    </row>
    <row r="684">
      <c r="F684" s="108"/>
    </row>
    <row r="685">
      <c r="F685" s="108"/>
    </row>
    <row r="686">
      <c r="F686" s="108"/>
    </row>
    <row r="687">
      <c r="F687" s="108"/>
    </row>
    <row r="688">
      <c r="F688" s="108"/>
    </row>
    <row r="689">
      <c r="F689" s="108"/>
    </row>
    <row r="690">
      <c r="F690" s="108"/>
    </row>
    <row r="691">
      <c r="F691" s="108"/>
    </row>
    <row r="692">
      <c r="F692" s="108"/>
    </row>
    <row r="693">
      <c r="F693" s="108"/>
    </row>
    <row r="694">
      <c r="F694" s="108"/>
    </row>
    <row r="695">
      <c r="F695" s="108"/>
    </row>
    <row r="696">
      <c r="F696" s="108"/>
    </row>
    <row r="697">
      <c r="F697" s="108"/>
    </row>
    <row r="698">
      <c r="F698" s="108"/>
    </row>
    <row r="699">
      <c r="F699" s="108"/>
    </row>
    <row r="700">
      <c r="F700" s="108"/>
    </row>
    <row r="701">
      <c r="F701" s="108"/>
    </row>
    <row r="702">
      <c r="F702" s="108"/>
    </row>
    <row r="703">
      <c r="F703" s="108"/>
    </row>
    <row r="704">
      <c r="F704" s="108"/>
    </row>
    <row r="705">
      <c r="F705" s="108"/>
    </row>
    <row r="706">
      <c r="F706" s="108"/>
    </row>
    <row r="707">
      <c r="F707" s="108"/>
    </row>
    <row r="708">
      <c r="F708" s="108"/>
    </row>
    <row r="709">
      <c r="F709" s="108"/>
    </row>
    <row r="710">
      <c r="F710" s="108"/>
    </row>
    <row r="711">
      <c r="F711" s="108"/>
    </row>
    <row r="712">
      <c r="F712" s="108"/>
    </row>
    <row r="713">
      <c r="F713" s="108"/>
    </row>
    <row r="714">
      <c r="F714" s="108"/>
    </row>
    <row r="715">
      <c r="F715" s="108"/>
    </row>
    <row r="716">
      <c r="F716" s="108"/>
    </row>
    <row r="717">
      <c r="F717" s="108"/>
    </row>
    <row r="718">
      <c r="F718" s="108"/>
    </row>
    <row r="719">
      <c r="F719" s="108"/>
    </row>
    <row r="720">
      <c r="F720" s="108"/>
    </row>
    <row r="721">
      <c r="F721" s="108"/>
    </row>
    <row r="722">
      <c r="F722" s="108"/>
    </row>
    <row r="723">
      <c r="F723" s="108"/>
    </row>
    <row r="724">
      <c r="F724" s="108"/>
    </row>
    <row r="725">
      <c r="F725" s="108"/>
    </row>
    <row r="726">
      <c r="F726" s="108"/>
    </row>
    <row r="727">
      <c r="F727" s="108"/>
    </row>
    <row r="728">
      <c r="F728" s="108"/>
    </row>
    <row r="729">
      <c r="F729" s="108"/>
    </row>
    <row r="730">
      <c r="F730" s="108"/>
    </row>
    <row r="731">
      <c r="F731" s="108"/>
    </row>
    <row r="732">
      <c r="F732" s="108"/>
    </row>
    <row r="733">
      <c r="F733" s="108"/>
    </row>
    <row r="734">
      <c r="F734" s="108"/>
    </row>
    <row r="735">
      <c r="F735" s="108"/>
    </row>
    <row r="736">
      <c r="F736" s="108"/>
    </row>
    <row r="737">
      <c r="F737" s="108"/>
    </row>
    <row r="738">
      <c r="F738" s="108"/>
    </row>
    <row r="739">
      <c r="F739" s="108"/>
    </row>
    <row r="740">
      <c r="F740" s="108"/>
    </row>
    <row r="741">
      <c r="F741" s="108"/>
    </row>
    <row r="742">
      <c r="F742" s="108"/>
    </row>
    <row r="743">
      <c r="F743" s="108"/>
    </row>
    <row r="744">
      <c r="F744" s="108"/>
    </row>
    <row r="745">
      <c r="F745" s="108"/>
    </row>
    <row r="746">
      <c r="F746" s="108"/>
    </row>
    <row r="747">
      <c r="F747" s="108"/>
    </row>
    <row r="748">
      <c r="F748" s="108"/>
    </row>
    <row r="749">
      <c r="F749" s="108"/>
    </row>
    <row r="750">
      <c r="F750" s="108"/>
    </row>
    <row r="751">
      <c r="F751" s="108"/>
    </row>
    <row r="752">
      <c r="F752" s="108"/>
    </row>
    <row r="753">
      <c r="F753" s="108"/>
    </row>
    <row r="754">
      <c r="F754" s="108"/>
    </row>
    <row r="755">
      <c r="F755" s="108"/>
    </row>
    <row r="756">
      <c r="F756" s="108"/>
    </row>
    <row r="757">
      <c r="F757" s="108"/>
    </row>
    <row r="758">
      <c r="F758" s="108"/>
    </row>
    <row r="759">
      <c r="F759" s="108"/>
    </row>
    <row r="760">
      <c r="F760" s="108"/>
    </row>
    <row r="761">
      <c r="F761" s="108"/>
    </row>
    <row r="762">
      <c r="F762" s="108"/>
    </row>
    <row r="763">
      <c r="F763" s="108"/>
    </row>
    <row r="764">
      <c r="F764" s="108"/>
    </row>
    <row r="765">
      <c r="F765" s="108"/>
    </row>
    <row r="766">
      <c r="F766" s="108"/>
    </row>
    <row r="767">
      <c r="F767" s="108"/>
    </row>
    <row r="768">
      <c r="F768" s="108"/>
    </row>
    <row r="769">
      <c r="F769" s="108"/>
    </row>
    <row r="770">
      <c r="F770" s="108"/>
    </row>
    <row r="771">
      <c r="F771" s="108"/>
    </row>
    <row r="772">
      <c r="F772" s="108"/>
    </row>
    <row r="773">
      <c r="F773" s="108"/>
    </row>
    <row r="774">
      <c r="F774" s="108"/>
    </row>
    <row r="775">
      <c r="F775" s="108"/>
    </row>
    <row r="776">
      <c r="F776" s="108"/>
    </row>
    <row r="777">
      <c r="F777" s="108"/>
    </row>
    <row r="778">
      <c r="F778" s="108"/>
    </row>
    <row r="779">
      <c r="F779" s="108"/>
    </row>
    <row r="780">
      <c r="F780" s="108"/>
    </row>
    <row r="781">
      <c r="F781" s="108"/>
    </row>
    <row r="782">
      <c r="F782" s="108"/>
    </row>
    <row r="783">
      <c r="F783" s="108"/>
    </row>
    <row r="784">
      <c r="F784" s="108"/>
    </row>
    <row r="785">
      <c r="F785" s="108"/>
    </row>
    <row r="786">
      <c r="F786" s="108"/>
    </row>
    <row r="787">
      <c r="F787" s="108"/>
    </row>
    <row r="788">
      <c r="F788" s="108"/>
    </row>
    <row r="789">
      <c r="F789" s="108"/>
    </row>
    <row r="790">
      <c r="F790" s="108"/>
    </row>
    <row r="791">
      <c r="F791" s="108"/>
    </row>
    <row r="792">
      <c r="F792" s="108"/>
    </row>
    <row r="793">
      <c r="F793" s="108"/>
    </row>
    <row r="794">
      <c r="F794" s="108"/>
    </row>
    <row r="795">
      <c r="F795" s="108"/>
    </row>
    <row r="796">
      <c r="F796" s="108"/>
    </row>
    <row r="797">
      <c r="F797" s="108"/>
    </row>
    <row r="798">
      <c r="F798" s="108"/>
    </row>
    <row r="799">
      <c r="F799" s="108"/>
    </row>
    <row r="800">
      <c r="F800" s="108"/>
    </row>
    <row r="801">
      <c r="F801" s="108"/>
    </row>
    <row r="802">
      <c r="F802" s="108"/>
    </row>
    <row r="803">
      <c r="F803" s="108"/>
    </row>
    <row r="804">
      <c r="F804" s="108"/>
    </row>
    <row r="805">
      <c r="F805" s="108"/>
    </row>
    <row r="806">
      <c r="F806" s="108"/>
    </row>
    <row r="807">
      <c r="F807" s="108"/>
    </row>
    <row r="808">
      <c r="F808" s="108"/>
    </row>
    <row r="809">
      <c r="F809" s="108"/>
    </row>
    <row r="810">
      <c r="F810" s="108"/>
    </row>
    <row r="811">
      <c r="F811" s="108"/>
    </row>
    <row r="812">
      <c r="F812" s="108"/>
    </row>
    <row r="813">
      <c r="F813" s="108"/>
    </row>
    <row r="814">
      <c r="F814" s="108"/>
    </row>
    <row r="815">
      <c r="F815" s="108"/>
    </row>
    <row r="816">
      <c r="F816" s="108"/>
    </row>
    <row r="817">
      <c r="F817" s="108"/>
    </row>
    <row r="818">
      <c r="F818" s="108"/>
    </row>
    <row r="819">
      <c r="F819" s="108"/>
    </row>
    <row r="820">
      <c r="F820" s="108"/>
    </row>
    <row r="821">
      <c r="F821" s="108"/>
    </row>
    <row r="822">
      <c r="F822" s="108"/>
    </row>
    <row r="823">
      <c r="F823" s="108"/>
    </row>
    <row r="824">
      <c r="F824" s="108"/>
    </row>
    <row r="825">
      <c r="F825" s="108"/>
    </row>
    <row r="826">
      <c r="F826" s="108"/>
    </row>
    <row r="827">
      <c r="F827" s="108"/>
    </row>
    <row r="828">
      <c r="F828" s="108"/>
    </row>
    <row r="829">
      <c r="F829" s="108"/>
    </row>
    <row r="830">
      <c r="F830" s="108"/>
    </row>
    <row r="831">
      <c r="F831" s="108"/>
    </row>
    <row r="832">
      <c r="F832" s="108"/>
    </row>
    <row r="833">
      <c r="F833" s="108"/>
    </row>
    <row r="834">
      <c r="F834" s="108"/>
    </row>
    <row r="835">
      <c r="F835" s="108"/>
    </row>
    <row r="836">
      <c r="F836" s="108"/>
    </row>
    <row r="837">
      <c r="F837" s="108"/>
    </row>
    <row r="838">
      <c r="F838" s="108"/>
    </row>
    <row r="839">
      <c r="F839" s="108"/>
    </row>
    <row r="840">
      <c r="F840" s="108"/>
    </row>
    <row r="841">
      <c r="F841" s="108"/>
    </row>
    <row r="842">
      <c r="F842" s="108"/>
    </row>
    <row r="843">
      <c r="F843" s="108"/>
    </row>
    <row r="844">
      <c r="F844" s="108"/>
    </row>
    <row r="845">
      <c r="F845" s="108"/>
    </row>
    <row r="846">
      <c r="F846" s="108"/>
    </row>
    <row r="847">
      <c r="F847" s="108"/>
    </row>
    <row r="848">
      <c r="F848" s="108"/>
    </row>
    <row r="849">
      <c r="F849" s="108"/>
    </row>
    <row r="850">
      <c r="F850" s="108"/>
    </row>
    <row r="851">
      <c r="F851" s="108"/>
    </row>
    <row r="852">
      <c r="F852" s="108"/>
    </row>
    <row r="853">
      <c r="F853" s="108"/>
    </row>
    <row r="854">
      <c r="F854" s="108"/>
    </row>
    <row r="855">
      <c r="F855" s="108"/>
    </row>
    <row r="856">
      <c r="F856" s="108"/>
    </row>
    <row r="857">
      <c r="F857" s="108"/>
    </row>
    <row r="858">
      <c r="F858" s="108"/>
    </row>
    <row r="859">
      <c r="F859" s="108"/>
    </row>
    <row r="860">
      <c r="F860" s="108"/>
    </row>
    <row r="861">
      <c r="F861" s="108"/>
    </row>
    <row r="862">
      <c r="F862" s="108"/>
    </row>
    <row r="863">
      <c r="F863" s="108"/>
    </row>
    <row r="864">
      <c r="F864" s="108"/>
    </row>
    <row r="865">
      <c r="F865" s="108"/>
    </row>
    <row r="866">
      <c r="F866" s="108"/>
    </row>
    <row r="867">
      <c r="F867" s="108"/>
    </row>
    <row r="868">
      <c r="F868" s="108"/>
    </row>
    <row r="869">
      <c r="F869" s="108"/>
    </row>
    <row r="870">
      <c r="F870" s="108"/>
    </row>
    <row r="871">
      <c r="F871" s="108"/>
    </row>
    <row r="872">
      <c r="F872" s="108"/>
    </row>
    <row r="873">
      <c r="F873" s="108"/>
    </row>
    <row r="874">
      <c r="F874" s="108"/>
    </row>
    <row r="875">
      <c r="F875" s="108"/>
    </row>
    <row r="876">
      <c r="F876" s="108"/>
    </row>
    <row r="877">
      <c r="F877" s="108"/>
    </row>
    <row r="878">
      <c r="F878" s="108"/>
    </row>
    <row r="879">
      <c r="F879" s="108"/>
    </row>
    <row r="880">
      <c r="F880" s="108"/>
    </row>
    <row r="881">
      <c r="F881" s="108"/>
    </row>
    <row r="882">
      <c r="F882" s="108"/>
    </row>
    <row r="883">
      <c r="F883" s="108"/>
    </row>
    <row r="884">
      <c r="F884" s="108"/>
    </row>
    <row r="885">
      <c r="F885" s="108"/>
    </row>
    <row r="886">
      <c r="F886" s="108"/>
    </row>
    <row r="887">
      <c r="F887" s="108"/>
    </row>
    <row r="888">
      <c r="F888" s="108"/>
    </row>
    <row r="889">
      <c r="F889" s="108"/>
    </row>
    <row r="890">
      <c r="F890" s="108"/>
    </row>
    <row r="891">
      <c r="F891" s="108"/>
    </row>
    <row r="892">
      <c r="F892" s="108"/>
    </row>
    <row r="893">
      <c r="F893" s="108"/>
    </row>
    <row r="894">
      <c r="F894" s="108"/>
    </row>
    <row r="895">
      <c r="F895" s="108"/>
    </row>
    <row r="896">
      <c r="F896" s="108"/>
    </row>
    <row r="897">
      <c r="F897" s="108"/>
    </row>
    <row r="898">
      <c r="F898" s="108"/>
    </row>
    <row r="899">
      <c r="F899" s="108"/>
    </row>
    <row r="900">
      <c r="F900" s="108"/>
    </row>
    <row r="901">
      <c r="F901" s="108"/>
    </row>
    <row r="902">
      <c r="F902" s="108"/>
    </row>
    <row r="903">
      <c r="F903" s="108"/>
    </row>
    <row r="904">
      <c r="F904" s="108"/>
    </row>
    <row r="905">
      <c r="F905" s="108"/>
    </row>
    <row r="906">
      <c r="F906" s="108"/>
    </row>
    <row r="907">
      <c r="F907" s="108"/>
    </row>
    <row r="908">
      <c r="F908" s="108"/>
    </row>
    <row r="909">
      <c r="F909" s="108"/>
    </row>
    <row r="910">
      <c r="F910" s="108"/>
    </row>
    <row r="911">
      <c r="F911" s="108"/>
    </row>
    <row r="912">
      <c r="F912" s="108"/>
    </row>
    <row r="913">
      <c r="F913" s="108"/>
    </row>
    <row r="914">
      <c r="F914" s="108"/>
    </row>
    <row r="915">
      <c r="F915" s="108"/>
    </row>
    <row r="916">
      <c r="F916" s="108"/>
    </row>
    <row r="917">
      <c r="F917" s="108"/>
    </row>
    <row r="918">
      <c r="F918" s="108"/>
    </row>
    <row r="919">
      <c r="F919" s="108"/>
    </row>
    <row r="920">
      <c r="F920" s="108"/>
    </row>
    <row r="921">
      <c r="F921" s="108"/>
    </row>
    <row r="922">
      <c r="F922" s="108"/>
    </row>
    <row r="923">
      <c r="F923" s="108"/>
    </row>
    <row r="924">
      <c r="F924" s="108"/>
    </row>
    <row r="925">
      <c r="F925" s="108"/>
    </row>
    <row r="926">
      <c r="F926" s="108"/>
    </row>
    <row r="927">
      <c r="F927" s="108"/>
    </row>
    <row r="928">
      <c r="F928" s="108"/>
    </row>
    <row r="929">
      <c r="F929" s="108"/>
    </row>
    <row r="930">
      <c r="F930" s="108"/>
    </row>
    <row r="931">
      <c r="F931" s="108"/>
    </row>
    <row r="932">
      <c r="F932" s="108"/>
    </row>
    <row r="933">
      <c r="F933" s="108"/>
    </row>
    <row r="934">
      <c r="F934" s="108"/>
    </row>
    <row r="935">
      <c r="F935" s="108"/>
    </row>
    <row r="936">
      <c r="F936" s="108"/>
    </row>
    <row r="937">
      <c r="F937" s="108"/>
    </row>
    <row r="938">
      <c r="F938" s="108"/>
    </row>
    <row r="939">
      <c r="F939" s="108"/>
    </row>
    <row r="940">
      <c r="F940" s="108"/>
    </row>
    <row r="941">
      <c r="F941" s="108"/>
    </row>
    <row r="942">
      <c r="F942" s="108"/>
    </row>
    <row r="943">
      <c r="F943" s="108"/>
    </row>
    <row r="944">
      <c r="F944" s="108"/>
    </row>
    <row r="945">
      <c r="F945" s="108"/>
    </row>
    <row r="946">
      <c r="F946" s="108"/>
    </row>
    <row r="947">
      <c r="F947" s="108"/>
    </row>
    <row r="948">
      <c r="F948" s="108"/>
    </row>
    <row r="949">
      <c r="F949" s="108"/>
    </row>
    <row r="950">
      <c r="F950" s="108"/>
    </row>
    <row r="951">
      <c r="F951" s="108"/>
    </row>
    <row r="952">
      <c r="F952" s="108"/>
    </row>
    <row r="953">
      <c r="F953" s="108"/>
    </row>
    <row r="954">
      <c r="F954" s="108"/>
    </row>
    <row r="955">
      <c r="F955" s="108"/>
    </row>
    <row r="956">
      <c r="F956" s="108"/>
    </row>
    <row r="957">
      <c r="F957" s="108"/>
    </row>
    <row r="958">
      <c r="F958" s="108"/>
    </row>
    <row r="959">
      <c r="F959" s="108"/>
    </row>
    <row r="960">
      <c r="F960" s="108"/>
    </row>
    <row r="961">
      <c r="F961" s="108"/>
    </row>
    <row r="962">
      <c r="F962" s="108"/>
    </row>
    <row r="963">
      <c r="F963" s="108"/>
    </row>
    <row r="964">
      <c r="F964" s="108"/>
    </row>
    <row r="965">
      <c r="F965" s="108"/>
    </row>
    <row r="966">
      <c r="F966" s="108"/>
    </row>
  </sheetData>
  <mergeCells count="25">
    <mergeCell ref="U1:V1"/>
    <mergeCell ref="U2:V2"/>
    <mergeCell ref="AA1:AB1"/>
    <mergeCell ref="AA2:AB2"/>
    <mergeCell ref="AG1:AH1"/>
    <mergeCell ref="AG2:AH2"/>
    <mergeCell ref="R1:S1"/>
    <mergeCell ref="X1:Y1"/>
    <mergeCell ref="AD1:AE1"/>
    <mergeCell ref="AJ1:AK1"/>
    <mergeCell ref="R2:S2"/>
    <mergeCell ref="X2:Y2"/>
    <mergeCell ref="AD2:AE2"/>
    <mergeCell ref="AJ2:AK2"/>
    <mergeCell ref="C13:J13"/>
    <mergeCell ref="B16:J16"/>
    <mergeCell ref="C17:J17"/>
    <mergeCell ref="C18:J18"/>
    <mergeCell ref="E1:F1"/>
    <mergeCell ref="B2:C3"/>
    <mergeCell ref="D2:D3"/>
    <mergeCell ref="E2:F3"/>
    <mergeCell ref="G2:G3"/>
    <mergeCell ref="B10:J10"/>
    <mergeCell ref="C12:J12"/>
  </mergeCells>
  <conditionalFormatting sqref="F4:F7">
    <cfRule type="expression" dxfId="3" priority="1">
      <formula>E4-L4&gt;0</formula>
    </cfRule>
  </conditionalFormatting>
  <conditionalFormatting sqref="F4:F7">
    <cfRule type="expression" dxfId="4" priority="2">
      <formula>E4-L4&lt;0</formula>
    </cfRule>
  </conditionalFormatting>
  <conditionalFormatting sqref="S4:T7 V4:W7 Y4:Z7 AB4:AC7 AE4:AF7 AH4:AI7 AK4:AL7">
    <cfRule type="cellIs" dxfId="1" priority="3" operator="lessThan">
      <formula>4</formula>
    </cfRule>
  </conditionalFormatting>
  <conditionalFormatting sqref="S4:T7 V4:W7 Y4:Z7 AB4:AC7 AE4:AF7 AH4:AI7 AK4:AL7">
    <cfRule type="cellIs" dxfId="5" priority="4" operator="lessThan">
      <formula>7</formula>
    </cfRule>
  </conditionalFormatting>
  <conditionalFormatting sqref="S4:T7 V4:W7 Y4:Z7 AB4:AC7 AE4:AF7 AH4:AI7 AK4:AL7">
    <cfRule type="notContainsBlanks" dxfId="2" priority="5">
      <formula>LEN(TRIM(S4))&gt;0</formula>
    </cfRule>
  </conditionalFormatting>
  <conditionalFormatting sqref="H4:H7">
    <cfRule type="expression" dxfId="0" priority="6">
      <formula>"I12 &gt; H12"</formula>
    </cfRule>
  </conditionalFormatting>
  <conditionalFormatting sqref="G1:G7">
    <cfRule type="expression" dxfId="3" priority="7">
      <formula>value(left(G1, 2)) &lt; value(right(G1, 2))</formula>
    </cfRule>
  </conditionalFormatting>
  <conditionalFormatting sqref="G1:G7">
    <cfRule type="expression" dxfId="4" priority="8">
      <formula>value(left(G1, 2)) &gt; value(right(G1, 2))</formula>
    </cfRule>
  </conditionalFormatting>
  <conditionalFormatting sqref="F4:F7">
    <cfRule type="expression" dxfId="3" priority="9">
      <formula>E4-M4&gt;0</formula>
    </cfRule>
  </conditionalFormatting>
  <conditionalFormatting sqref="F4:F7">
    <cfRule type="expression" dxfId="4" priority="10">
      <formula>E4-M4&lt;0</formula>
    </cfRule>
  </conditionalFormatting>
  <dataValidations>
    <dataValidation type="list" allowBlank="1" showErrorMessage="1" sqref="S4:S7 V4:V7 Y4:Y7 AB4:AB7 AE4:AE7 AH4:AH7 AK4:AK7">
      <formula1>"-,1,2,3,4,5,6,7,8,9,10"</formula1>
    </dataValidation>
  </dataValidation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133469"/>
    <outlinePr summaryBelow="0" summaryRight="0"/>
  </sheetPr>
  <sheetViews>
    <sheetView showGridLines="0" workbookViewId="0">
      <pane xSplit="11.0" ySplit="7.0" topLeftCell="L8" activePane="bottomRight" state="frozen"/>
      <selection activeCell="L1" sqref="L1" pane="topRight"/>
      <selection activeCell="A8" sqref="A8" pane="bottomLeft"/>
      <selection activeCell="L8" sqref="L8" pane="bottomRight"/>
    </sheetView>
  </sheetViews>
  <sheetFormatPr customHeight="1" defaultColWidth="12.63" defaultRowHeight="15.75"/>
  <cols>
    <col customWidth="1" min="1" max="1" width="4.38"/>
    <col customWidth="1" min="2" max="2" width="2.88"/>
    <col customWidth="1" min="3" max="3" width="51.38"/>
    <col customWidth="1" min="4" max="4" width="15.5"/>
    <col customWidth="1" min="5" max="6" width="8.5"/>
    <col customWidth="1" min="7" max="7" width="9.0"/>
    <col customWidth="1" min="8" max="10" width="8.13"/>
    <col customWidth="1" min="11" max="11" width="2.0"/>
    <col customWidth="1" hidden="1" min="12" max="12" width="5.88"/>
    <col customWidth="1" hidden="1" min="13" max="17" width="6.75"/>
    <col customWidth="1" min="18" max="18" width="7.5"/>
    <col customWidth="1" min="19" max="19" width="7.88"/>
    <col customWidth="1" hidden="1" min="20" max="20" width="7.5"/>
    <col customWidth="1" min="21" max="22" width="7.5"/>
    <col customWidth="1" hidden="1" min="23" max="23" width="7.5"/>
    <col customWidth="1" min="24" max="25" width="7.5"/>
    <col customWidth="1" hidden="1" min="26" max="26" width="7.5"/>
    <col customWidth="1" min="27" max="28" width="7.5"/>
    <col customWidth="1" hidden="1" min="29" max="29" width="7.5"/>
    <col customWidth="1" min="30" max="31" width="7.5"/>
    <col customWidth="1" hidden="1" min="32" max="32" width="7.5"/>
    <col customWidth="1" min="33" max="34" width="7.5"/>
    <col customWidth="1" hidden="1" min="35" max="35" width="7.5"/>
    <col customWidth="1" min="36" max="37" width="7.5"/>
    <col customWidth="1" hidden="1" min="38" max="39" width="7.5"/>
  </cols>
  <sheetData>
    <row r="1" ht="23.25" customHeight="1">
      <c r="A1" s="32"/>
      <c r="B1" s="33"/>
      <c r="C1" s="4"/>
      <c r="D1" s="6" t="s">
        <v>1</v>
      </c>
      <c r="E1" s="6" t="s">
        <v>2</v>
      </c>
      <c r="G1" s="7" t="s">
        <v>3</v>
      </c>
      <c r="H1" s="34"/>
      <c r="I1" s="34"/>
      <c r="J1" s="34"/>
      <c r="K1" s="4"/>
      <c r="L1" s="4"/>
      <c r="M1" s="4"/>
      <c r="N1" s="4"/>
      <c r="O1" s="4"/>
      <c r="P1" s="35" t="s">
        <v>8</v>
      </c>
      <c r="Q1" s="35">
        <f>COUNTIF(B4:B6,"KR*")</f>
        <v>3</v>
      </c>
      <c r="R1" s="36" t="str">
        <f>if(COUNTA(R4:R6)&gt;0, if(COUNTA(R4:R6)&lt;$Q$1, "Fill in all KRs!", if(countif(S4:S6,"-")&gt;0,"Add confidence level!","")), "")</f>
        <v/>
      </c>
      <c r="T1" s="37"/>
      <c r="U1" s="36" t="str">
        <f>if(COUNTA(U4:U6)&gt;0, if(COUNTA(U4:U6)&lt;$Q$1, "Fill in all KRs!", if(countif(V4:V6,"-")&gt;0,"Add confidence level!","")), "")</f>
        <v/>
      </c>
      <c r="W1" s="37"/>
      <c r="X1" s="36" t="str">
        <f>if(COUNTA(X4:X6)&gt;0, if(COUNTA(X4:X6)&lt;$Q$1, "Fill in all KRs!", if(countif(Y4:Y6,"-")&gt;0,"Add confidence level!","")), "")</f>
        <v/>
      </c>
      <c r="Z1" s="37"/>
      <c r="AA1" s="36" t="str">
        <f>if(COUNTA(AA4:AA6)&gt;0, if(COUNTA(AA4:AA6)&lt;$Q$1, "Fill in all KRs!", if(countif(AB4:AB6,"-")&gt;0,"Add confidence level!","")), "")</f>
        <v/>
      </c>
      <c r="AC1" s="37"/>
      <c r="AD1" s="36" t="str">
        <f>if(COUNTA(AD4:AD6)&gt;0, if(COUNTA(AD4:AD6)&lt;$Q$1, "Fill in all KRs!", if(countif(AE4:AE6,"-")&gt;0,"Add confidence level!","")), "")</f>
        <v/>
      </c>
      <c r="AF1" s="37"/>
      <c r="AG1" s="36" t="str">
        <f>if(COUNTA(AG4:AG6)&gt;0, if(COUNTA(AG4:AG6)&lt;$Q$1, "Fill in all KRs!", if(countif(AH4:AH6,"-")&gt;0,"Add confidence level!","")), "")</f>
        <v/>
      </c>
      <c r="AI1" s="37"/>
      <c r="AJ1" s="36" t="str">
        <f>if(COUNTA(AJ4:AJ6)&gt;0, if(COUNTA(AJ4:AJ6)&lt;$Q$1, "Fill in all KRs!", if(countif(AK4:AK6,"-")&gt;0,"Add confidence level!","")), "")</f>
        <v/>
      </c>
      <c r="AL1" s="37"/>
      <c r="AM1" s="37"/>
    </row>
    <row r="2" ht="20.25" customHeight="1">
      <c r="A2" s="32"/>
      <c r="B2" s="38" t="s">
        <v>49</v>
      </c>
      <c r="C2" s="39"/>
      <c r="D2" s="40" t="s">
        <v>50</v>
      </c>
      <c r="E2" s="41" t="str">
        <f>REPT("I",M2*20)&amp;REPT(".",(1-M2)*20)&amp;"  "&amp;round(M2*100,0)&amp;"%"</f>
        <v>IIIIIIII...........  44%</v>
      </c>
      <c r="F2" s="39"/>
      <c r="G2" s="42" t="str">
        <f>if(and(P2&lt;&gt;"", Q2&lt;&gt;P2), CONCATENATE(Q2, " → ", P2), P2)</f>
        <v>4 → 6</v>
      </c>
      <c r="H2" s="34"/>
      <c r="I2" s="34"/>
      <c r="J2" s="34"/>
      <c r="M2" s="43">
        <f t="shared" ref="M2:N2" si="1">AVERAGE(M4:M6)</f>
        <v>0.4444444444</v>
      </c>
      <c r="N2" s="43">
        <f t="shared" si="1"/>
        <v>0.1031746032</v>
      </c>
      <c r="P2" s="35">
        <f>if(countif(P4:P6,"-")&gt;0, "", rounddown(AVERAGE(P4:P6)))</f>
        <v>6</v>
      </c>
      <c r="Q2" s="35">
        <f>rounddown(AVERAGE(Q4:Q6))</f>
        <v>4</v>
      </c>
      <c r="R2" s="44" t="s">
        <v>11</v>
      </c>
      <c r="T2" s="44"/>
      <c r="U2" s="45" t="s">
        <v>12</v>
      </c>
      <c r="W2" s="46"/>
      <c r="X2" s="47" t="s">
        <v>13</v>
      </c>
      <c r="Z2" s="48"/>
      <c r="AA2" s="47" t="s">
        <v>14</v>
      </c>
      <c r="AC2" s="48"/>
      <c r="AD2" s="47" t="s">
        <v>15</v>
      </c>
      <c r="AF2" s="46"/>
      <c r="AG2" s="49" t="s">
        <v>16</v>
      </c>
      <c r="AI2" s="50"/>
      <c r="AJ2" s="49" t="s">
        <v>17</v>
      </c>
      <c r="AL2" s="51"/>
      <c r="AM2" s="51"/>
    </row>
    <row r="3" ht="20.25" customHeight="1">
      <c r="B3" s="52"/>
      <c r="C3" s="52"/>
      <c r="D3" s="52"/>
      <c r="E3" s="52"/>
      <c r="F3" s="52"/>
      <c r="G3" s="52"/>
      <c r="H3" s="53" t="s">
        <v>18</v>
      </c>
      <c r="I3" s="53" t="s">
        <v>19</v>
      </c>
      <c r="J3" s="53" t="s">
        <v>20</v>
      </c>
      <c r="K3" s="54"/>
      <c r="L3" s="55" t="s">
        <v>21</v>
      </c>
      <c r="M3" s="55" t="s">
        <v>22</v>
      </c>
      <c r="N3" s="55" t="s">
        <v>23</v>
      </c>
      <c r="O3" s="54" t="s">
        <v>24</v>
      </c>
      <c r="P3" s="55" t="s">
        <v>25</v>
      </c>
      <c r="Q3" s="55" t="s">
        <v>26</v>
      </c>
      <c r="R3" s="46" t="s">
        <v>19</v>
      </c>
      <c r="S3" s="56" t="s">
        <v>3</v>
      </c>
      <c r="T3" s="57" t="s">
        <v>2</v>
      </c>
      <c r="U3" s="58" t="s">
        <v>19</v>
      </c>
      <c r="V3" s="56" t="s">
        <v>3</v>
      </c>
      <c r="W3" s="57" t="s">
        <v>2</v>
      </c>
      <c r="X3" s="59" t="s">
        <v>19</v>
      </c>
      <c r="Y3" s="56" t="s">
        <v>3</v>
      </c>
      <c r="Z3" s="60" t="s">
        <v>2</v>
      </c>
      <c r="AA3" s="59" t="s">
        <v>19</v>
      </c>
      <c r="AB3" s="56" t="s">
        <v>3</v>
      </c>
      <c r="AC3" s="60" t="s">
        <v>2</v>
      </c>
      <c r="AD3" s="59" t="s">
        <v>19</v>
      </c>
      <c r="AE3" s="56" t="s">
        <v>3</v>
      </c>
      <c r="AF3" s="60" t="s">
        <v>2</v>
      </c>
      <c r="AG3" s="61" t="s">
        <v>19</v>
      </c>
      <c r="AH3" s="62" t="s">
        <v>3</v>
      </c>
      <c r="AI3" s="63" t="s">
        <v>2</v>
      </c>
      <c r="AJ3" s="61" t="s">
        <v>19</v>
      </c>
      <c r="AK3" s="62" t="s">
        <v>3</v>
      </c>
      <c r="AL3" s="64" t="s">
        <v>2</v>
      </c>
      <c r="AM3" s="64" t="s">
        <v>2</v>
      </c>
    </row>
    <row r="4">
      <c r="A4" s="65"/>
      <c r="B4" s="66" t="s">
        <v>27</v>
      </c>
      <c r="C4" s="67" t="s">
        <v>51</v>
      </c>
      <c r="D4" s="118" t="s">
        <v>52</v>
      </c>
      <c r="E4" s="69">
        <f t="shared" ref="E4:E6" si="2">if(O4=0, 0%, choose(O4,T4,W4,Z4,AC4,AF4,AI4, AL4))</f>
        <v>0.5</v>
      </c>
      <c r="F4" s="70">
        <f t="shared" ref="F4:F6" si="3">if(E4-L4&lt;&gt;0,E4-L4, "")</f>
        <v>0.5</v>
      </c>
      <c r="G4" s="71" t="str">
        <f t="shared" ref="G4:G6" si="4">if(Q4&lt;&gt;P4, CONCATENATE(Q4, " → ", P4), P4)</f>
        <v>3 → 8</v>
      </c>
      <c r="H4" s="72">
        <v>0.0</v>
      </c>
      <c r="I4" s="73">
        <f t="shared" ref="I4:I6" si="5">if(O4=0, H4, choose(O4,R4,U4,X4,AA4,AD4,AG4,AJ4))</f>
        <v>2</v>
      </c>
      <c r="J4" s="72">
        <v>4.0</v>
      </c>
      <c r="K4" s="4"/>
      <c r="L4" s="74">
        <f t="shared" ref="L4:L6" si="6">if(O4&gt;1,choose(O4-1,T4,W4,Z4,AC4,AF4,AI4,AL4), 0)</f>
        <v>0</v>
      </c>
      <c r="M4" s="74">
        <f t="shared" ref="M4:M6" si="7">if(E4&lt;0,0,if(E4&gt;1,1,E4))</f>
        <v>0.5</v>
      </c>
      <c r="N4" s="74">
        <f t="shared" ref="N4:N6" si="8">if(L4&lt;0,0,if(L4&gt;1,1,L4))</f>
        <v>0</v>
      </c>
      <c r="O4" s="75">
        <f t="shared" ref="O4:O6" si="9">counta(R4,U4,X4,AA4,AD4,AG4,AJ4)</f>
        <v>2</v>
      </c>
      <c r="P4" s="75">
        <f t="shared" ref="P4:P6" si="10">if(O4=0, 7, choose(O4,S4,V4,Y4,AB4,AE4,AH4,AK4))</f>
        <v>8</v>
      </c>
      <c r="Q4" s="75">
        <f t="shared" ref="Q4:Q6" si="11">if(or(O4 = 0, O4=1), 7, choose(O4-1,S4,V4,Y4,AB4,AE4,AH4,AK4))</f>
        <v>3</v>
      </c>
      <c r="R4" s="76">
        <v>0.0</v>
      </c>
      <c r="S4" s="77">
        <v>3.0</v>
      </c>
      <c r="T4" s="78">
        <f t="shared" ref="T4:T6" si="12">if(isblank(R4), "", (R4-$H4)/($J4-$H4))</f>
        <v>0</v>
      </c>
      <c r="U4" s="76">
        <v>2.0</v>
      </c>
      <c r="V4" s="77">
        <v>8.0</v>
      </c>
      <c r="W4" s="78">
        <f t="shared" ref="W4:W6" si="13">if(isblank(U4), "", (U4-$H4)/($J4-$H4))</f>
        <v>0.5</v>
      </c>
      <c r="X4" s="128"/>
      <c r="Y4" s="80" t="s">
        <v>29</v>
      </c>
      <c r="Z4" s="78" t="str">
        <f t="shared" ref="Z4:Z6" si="14">if(isblank(X4), "", (X4-$H4)/($J4-$H4))</f>
        <v/>
      </c>
      <c r="AA4" s="128"/>
      <c r="AB4" s="80" t="s">
        <v>29</v>
      </c>
      <c r="AC4" s="78" t="str">
        <f t="shared" ref="AC4:AC6" si="15">if(isblank(AA4), "", (AA4-$H4)/($J4-$H4))</f>
        <v/>
      </c>
      <c r="AD4" s="128"/>
      <c r="AE4" s="80" t="s">
        <v>29</v>
      </c>
      <c r="AF4" s="78" t="str">
        <f t="shared" ref="AF4:AF6" si="16">if(isblank(AD4), "", (AD4-$H4)/($J4-$H4))</f>
        <v/>
      </c>
      <c r="AG4" s="128"/>
      <c r="AH4" s="80" t="s">
        <v>29</v>
      </c>
      <c r="AI4" s="78" t="str">
        <f t="shared" ref="AI4:AI6" si="17">if(isblank(AG4), "", (AG4-$H4)/($J4-$H4))</f>
        <v/>
      </c>
      <c r="AJ4" s="128"/>
      <c r="AK4" s="80" t="s">
        <v>29</v>
      </c>
      <c r="AL4" s="81" t="str">
        <f t="shared" ref="AL4:AL6" si="18">if(isblank(AJ4), "", (AJ4-$H4)/($J4-$H4))</f>
        <v/>
      </c>
      <c r="AM4" s="81" t="str">
        <f t="shared" ref="AM4:AM6" si="19">if(isblank(AK4), "", (AK4-$H4)/($K4-$H4))</f>
        <v>#VALUE!</v>
      </c>
    </row>
    <row r="5">
      <c r="A5" s="65"/>
      <c r="B5" s="66" t="s">
        <v>30</v>
      </c>
      <c r="C5" s="67" t="s">
        <v>53</v>
      </c>
      <c r="D5" s="118" t="s">
        <v>54</v>
      </c>
      <c r="E5" s="69">
        <f t="shared" si="2"/>
        <v>0.5</v>
      </c>
      <c r="F5" s="70">
        <f t="shared" si="3"/>
        <v>0.3571428571</v>
      </c>
      <c r="G5" s="71" t="str">
        <f t="shared" si="4"/>
        <v>4 → 6</v>
      </c>
      <c r="H5" s="129">
        <v>0.0</v>
      </c>
      <c r="I5" s="69">
        <f t="shared" si="5"/>
        <v>0.35</v>
      </c>
      <c r="J5" s="129">
        <v>0.7</v>
      </c>
      <c r="K5" s="4"/>
      <c r="L5" s="74">
        <f t="shared" si="6"/>
        <v>0.1428571429</v>
      </c>
      <c r="M5" s="74">
        <f t="shared" si="7"/>
        <v>0.5</v>
      </c>
      <c r="N5" s="74">
        <f t="shared" si="8"/>
        <v>0.1428571429</v>
      </c>
      <c r="O5" s="75">
        <f t="shared" si="9"/>
        <v>2</v>
      </c>
      <c r="P5" s="75">
        <f t="shared" si="10"/>
        <v>6</v>
      </c>
      <c r="Q5" s="75">
        <f t="shared" si="11"/>
        <v>4</v>
      </c>
      <c r="R5" s="130">
        <v>0.1</v>
      </c>
      <c r="S5" s="84">
        <v>4.0</v>
      </c>
      <c r="T5" s="85">
        <f t="shared" si="12"/>
        <v>0.1428571429</v>
      </c>
      <c r="U5" s="130">
        <v>0.35</v>
      </c>
      <c r="V5" s="84">
        <v>6.0</v>
      </c>
      <c r="W5" s="85">
        <f t="shared" si="13"/>
        <v>0.5</v>
      </c>
      <c r="X5" s="131"/>
      <c r="Y5" s="84" t="s">
        <v>29</v>
      </c>
      <c r="Z5" s="85" t="str">
        <f t="shared" si="14"/>
        <v/>
      </c>
      <c r="AA5" s="131"/>
      <c r="AB5" s="84" t="s">
        <v>29</v>
      </c>
      <c r="AC5" s="85" t="str">
        <f t="shared" si="15"/>
        <v/>
      </c>
      <c r="AD5" s="131"/>
      <c r="AE5" s="84" t="s">
        <v>29</v>
      </c>
      <c r="AF5" s="85" t="str">
        <f t="shared" si="16"/>
        <v/>
      </c>
      <c r="AG5" s="131"/>
      <c r="AH5" s="84" t="s">
        <v>29</v>
      </c>
      <c r="AI5" s="85" t="str">
        <f t="shared" si="17"/>
        <v/>
      </c>
      <c r="AJ5" s="131"/>
      <c r="AK5" s="84" t="s">
        <v>29</v>
      </c>
      <c r="AL5" s="87" t="str">
        <f t="shared" si="18"/>
        <v/>
      </c>
      <c r="AM5" s="87" t="str">
        <f t="shared" si="19"/>
        <v>#VALUE!</v>
      </c>
    </row>
    <row r="6">
      <c r="A6" s="65"/>
      <c r="B6" s="93" t="s">
        <v>32</v>
      </c>
      <c r="C6" s="94" t="s">
        <v>55</v>
      </c>
      <c r="D6" s="122" t="s">
        <v>50</v>
      </c>
      <c r="E6" s="96">
        <f t="shared" si="2"/>
        <v>0.3333333333</v>
      </c>
      <c r="F6" s="97">
        <f t="shared" si="3"/>
        <v>0.1666666667</v>
      </c>
      <c r="G6" s="98">
        <f t="shared" si="4"/>
        <v>6</v>
      </c>
      <c r="H6" s="124">
        <v>0.0</v>
      </c>
      <c r="I6" s="125">
        <f t="shared" si="5"/>
        <v>2</v>
      </c>
      <c r="J6" s="82">
        <v>6.0</v>
      </c>
      <c r="K6" s="4"/>
      <c r="L6" s="74">
        <f t="shared" si="6"/>
        <v>0.1666666667</v>
      </c>
      <c r="M6" s="74">
        <f t="shared" si="7"/>
        <v>0.3333333333</v>
      </c>
      <c r="N6" s="74">
        <f t="shared" si="8"/>
        <v>0.1666666667</v>
      </c>
      <c r="O6" s="75">
        <f t="shared" si="9"/>
        <v>2</v>
      </c>
      <c r="P6" s="75">
        <f t="shared" si="10"/>
        <v>6</v>
      </c>
      <c r="Q6" s="75">
        <f t="shared" si="11"/>
        <v>6</v>
      </c>
      <c r="R6" s="126">
        <v>1.0</v>
      </c>
      <c r="S6" s="102">
        <v>6.0</v>
      </c>
      <c r="T6" s="103">
        <f t="shared" si="12"/>
        <v>0.1666666667</v>
      </c>
      <c r="U6" s="126">
        <v>2.0</v>
      </c>
      <c r="V6" s="102">
        <v>6.0</v>
      </c>
      <c r="W6" s="103">
        <f t="shared" si="13"/>
        <v>0.3333333333</v>
      </c>
      <c r="X6" s="132"/>
      <c r="Y6" s="104" t="s">
        <v>29</v>
      </c>
      <c r="Z6" s="103" t="str">
        <f t="shared" si="14"/>
        <v/>
      </c>
      <c r="AA6" s="132"/>
      <c r="AB6" s="104" t="s">
        <v>29</v>
      </c>
      <c r="AC6" s="103" t="str">
        <f t="shared" si="15"/>
        <v/>
      </c>
      <c r="AD6" s="132"/>
      <c r="AE6" s="104" t="s">
        <v>29</v>
      </c>
      <c r="AF6" s="103" t="str">
        <f t="shared" si="16"/>
        <v/>
      </c>
      <c r="AG6" s="132"/>
      <c r="AH6" s="104" t="s">
        <v>29</v>
      </c>
      <c r="AI6" s="103" t="str">
        <f t="shared" si="17"/>
        <v/>
      </c>
      <c r="AJ6" s="132"/>
      <c r="AK6" s="104" t="s">
        <v>29</v>
      </c>
      <c r="AL6" s="105" t="str">
        <f t="shared" si="18"/>
        <v/>
      </c>
      <c r="AM6" s="105" t="str">
        <f t="shared" si="19"/>
        <v>#VALUE!</v>
      </c>
    </row>
    <row r="7">
      <c r="E7" s="106"/>
      <c r="F7" s="107"/>
    </row>
    <row r="8">
      <c r="F8" s="108"/>
    </row>
    <row r="9" ht="21.75" customHeight="1">
      <c r="B9" s="109" t="s">
        <v>36</v>
      </c>
      <c r="C9" s="52"/>
      <c r="D9" s="52"/>
      <c r="E9" s="52"/>
      <c r="F9" s="52"/>
      <c r="G9" s="52"/>
      <c r="H9" s="52"/>
      <c r="I9" s="52"/>
      <c r="J9" s="52"/>
    </row>
    <row r="10">
      <c r="B10" s="110" t="s">
        <v>11</v>
      </c>
      <c r="F10" s="108"/>
    </row>
    <row r="11">
      <c r="C11" s="111" t="s">
        <v>37</v>
      </c>
    </row>
    <row r="12">
      <c r="C12" s="112" t="s">
        <v>39</v>
      </c>
      <c r="S12" s="133"/>
    </row>
    <row r="13">
      <c r="C13" s="112" t="s">
        <v>40</v>
      </c>
      <c r="F13" s="108"/>
      <c r="S13" s="133"/>
    </row>
    <row r="14">
      <c r="C14" s="112" t="s">
        <v>41</v>
      </c>
      <c r="F14" s="108"/>
      <c r="S14" s="133"/>
    </row>
    <row r="15">
      <c r="B15" s="113" t="s">
        <v>12</v>
      </c>
      <c r="C15" s="39"/>
      <c r="D15" s="39"/>
      <c r="E15" s="39"/>
      <c r="F15" s="39"/>
      <c r="G15" s="39"/>
      <c r="H15" s="39"/>
      <c r="I15" s="39"/>
      <c r="J15" s="39"/>
      <c r="S15" s="133"/>
    </row>
    <row r="16">
      <c r="C16" s="111" t="s">
        <v>37</v>
      </c>
      <c r="S16" s="133"/>
    </row>
    <row r="17">
      <c r="C17" s="112" t="s">
        <v>39</v>
      </c>
    </row>
    <row r="18">
      <c r="C18" s="112" t="s">
        <v>40</v>
      </c>
      <c r="F18" s="108"/>
    </row>
    <row r="19">
      <c r="C19" s="112" t="s">
        <v>41</v>
      </c>
      <c r="F19" s="108"/>
    </row>
    <row r="20">
      <c r="C20" s="114"/>
      <c r="D20" s="114"/>
      <c r="F20" s="115"/>
      <c r="G20" s="116"/>
      <c r="H20" s="117"/>
    </row>
    <row r="21">
      <c r="F21" s="108"/>
    </row>
    <row r="22">
      <c r="F22" s="108"/>
    </row>
    <row r="23">
      <c r="F23" s="108"/>
    </row>
    <row r="24">
      <c r="F24" s="108"/>
    </row>
    <row r="25">
      <c r="F25" s="108"/>
    </row>
    <row r="26">
      <c r="F26" s="108"/>
    </row>
    <row r="27">
      <c r="F27" s="108"/>
    </row>
    <row r="28">
      <c r="F28" s="108"/>
    </row>
    <row r="29">
      <c r="F29" s="108"/>
    </row>
    <row r="30">
      <c r="F30" s="108"/>
    </row>
    <row r="31">
      <c r="F31" s="108"/>
    </row>
    <row r="32">
      <c r="F32" s="108"/>
    </row>
    <row r="33">
      <c r="F33" s="108"/>
    </row>
    <row r="34">
      <c r="F34" s="108"/>
    </row>
    <row r="35">
      <c r="F35" s="108"/>
    </row>
    <row r="36">
      <c r="F36" s="108"/>
    </row>
    <row r="37">
      <c r="F37" s="108"/>
    </row>
    <row r="38">
      <c r="F38" s="108"/>
    </row>
    <row r="39">
      <c r="F39" s="108"/>
    </row>
    <row r="40">
      <c r="F40" s="108"/>
    </row>
    <row r="41">
      <c r="F41" s="108"/>
    </row>
    <row r="42">
      <c r="F42" s="108"/>
    </row>
    <row r="43">
      <c r="F43" s="108"/>
    </row>
    <row r="44">
      <c r="F44" s="108"/>
    </row>
    <row r="45">
      <c r="F45" s="108"/>
    </row>
    <row r="46">
      <c r="F46" s="108"/>
    </row>
    <row r="47">
      <c r="F47" s="108"/>
    </row>
    <row r="48">
      <c r="F48" s="108"/>
    </row>
    <row r="49">
      <c r="F49" s="108"/>
    </row>
    <row r="50">
      <c r="F50" s="108"/>
    </row>
    <row r="51">
      <c r="F51" s="108"/>
    </row>
    <row r="52">
      <c r="F52" s="108"/>
    </row>
    <row r="53">
      <c r="F53" s="108"/>
    </row>
    <row r="54">
      <c r="F54" s="108"/>
    </row>
    <row r="55">
      <c r="F55" s="108"/>
    </row>
    <row r="56">
      <c r="F56" s="108"/>
    </row>
    <row r="57">
      <c r="F57" s="108"/>
    </row>
    <row r="58">
      <c r="F58" s="108"/>
    </row>
    <row r="59">
      <c r="F59" s="108"/>
    </row>
    <row r="60">
      <c r="F60" s="108"/>
    </row>
    <row r="61">
      <c r="F61" s="108"/>
    </row>
    <row r="62">
      <c r="F62" s="108"/>
    </row>
    <row r="63">
      <c r="F63" s="108"/>
    </row>
    <row r="64">
      <c r="F64" s="108"/>
    </row>
    <row r="65">
      <c r="F65" s="108"/>
    </row>
    <row r="66">
      <c r="F66" s="108"/>
    </row>
    <row r="67">
      <c r="F67" s="108"/>
    </row>
    <row r="68">
      <c r="F68" s="108"/>
    </row>
    <row r="69">
      <c r="F69" s="108"/>
    </row>
    <row r="70">
      <c r="F70" s="108"/>
    </row>
    <row r="71">
      <c r="F71" s="108"/>
    </row>
    <row r="72">
      <c r="F72" s="108"/>
    </row>
    <row r="73">
      <c r="F73" s="108"/>
    </row>
    <row r="74">
      <c r="F74" s="108"/>
    </row>
    <row r="75">
      <c r="F75" s="108"/>
    </row>
    <row r="76">
      <c r="F76" s="108"/>
    </row>
    <row r="77">
      <c r="F77" s="108"/>
    </row>
    <row r="78">
      <c r="F78" s="108"/>
    </row>
    <row r="79">
      <c r="F79" s="108"/>
    </row>
    <row r="80">
      <c r="F80" s="108"/>
    </row>
    <row r="81">
      <c r="F81" s="108"/>
    </row>
    <row r="82">
      <c r="F82" s="108"/>
    </row>
    <row r="83">
      <c r="F83" s="108"/>
    </row>
    <row r="84">
      <c r="F84" s="108"/>
    </row>
    <row r="85">
      <c r="F85" s="108"/>
    </row>
    <row r="86">
      <c r="F86" s="108"/>
    </row>
    <row r="87">
      <c r="F87" s="108"/>
    </row>
    <row r="88">
      <c r="F88" s="108"/>
    </row>
    <row r="89">
      <c r="F89" s="108"/>
    </row>
    <row r="90">
      <c r="F90" s="108"/>
    </row>
    <row r="91">
      <c r="F91" s="108"/>
    </row>
    <row r="92">
      <c r="F92" s="108"/>
    </row>
    <row r="93">
      <c r="F93" s="108"/>
    </row>
    <row r="94">
      <c r="F94" s="108"/>
    </row>
    <row r="95">
      <c r="F95" s="108"/>
    </row>
    <row r="96">
      <c r="F96" s="108"/>
    </row>
    <row r="97">
      <c r="F97" s="108"/>
    </row>
    <row r="98">
      <c r="F98" s="108"/>
    </row>
    <row r="99">
      <c r="F99" s="108"/>
    </row>
    <row r="100">
      <c r="F100" s="108"/>
    </row>
    <row r="101">
      <c r="F101" s="108"/>
    </row>
    <row r="102">
      <c r="F102" s="108"/>
    </row>
    <row r="103">
      <c r="F103" s="108"/>
    </row>
    <row r="104">
      <c r="F104" s="108"/>
    </row>
    <row r="105">
      <c r="F105" s="108"/>
    </row>
    <row r="106">
      <c r="F106" s="108"/>
    </row>
    <row r="107">
      <c r="F107" s="108"/>
    </row>
    <row r="108">
      <c r="F108" s="108"/>
    </row>
    <row r="109">
      <c r="F109" s="108"/>
    </row>
    <row r="110">
      <c r="F110" s="108"/>
    </row>
    <row r="111">
      <c r="F111" s="108"/>
    </row>
    <row r="112">
      <c r="F112" s="108"/>
    </row>
    <row r="113">
      <c r="F113" s="108"/>
    </row>
    <row r="114">
      <c r="F114" s="108"/>
    </row>
    <row r="115">
      <c r="F115" s="108"/>
    </row>
    <row r="116">
      <c r="F116" s="108"/>
    </row>
    <row r="117">
      <c r="F117" s="108"/>
    </row>
    <row r="118">
      <c r="F118" s="108"/>
    </row>
    <row r="119">
      <c r="F119" s="108"/>
    </row>
    <row r="120">
      <c r="F120" s="108"/>
    </row>
    <row r="121">
      <c r="F121" s="108"/>
    </row>
    <row r="122">
      <c r="F122" s="108"/>
    </row>
    <row r="123">
      <c r="F123" s="108"/>
    </row>
    <row r="124">
      <c r="F124" s="108"/>
    </row>
    <row r="125">
      <c r="F125" s="108"/>
    </row>
    <row r="126">
      <c r="F126" s="108"/>
    </row>
    <row r="127">
      <c r="F127" s="108"/>
    </row>
    <row r="128">
      <c r="F128" s="108"/>
    </row>
    <row r="129">
      <c r="F129" s="108"/>
    </row>
    <row r="130">
      <c r="F130" s="108"/>
    </row>
    <row r="131">
      <c r="F131" s="108"/>
    </row>
    <row r="132">
      <c r="F132" s="108"/>
    </row>
    <row r="133">
      <c r="F133" s="108"/>
    </row>
    <row r="134">
      <c r="F134" s="108"/>
    </row>
    <row r="135">
      <c r="F135" s="108"/>
    </row>
    <row r="136">
      <c r="F136" s="108"/>
    </row>
    <row r="137">
      <c r="F137" s="108"/>
    </row>
    <row r="138">
      <c r="F138" s="108"/>
    </row>
    <row r="139">
      <c r="F139" s="108"/>
    </row>
    <row r="140">
      <c r="F140" s="108"/>
    </row>
    <row r="141">
      <c r="F141" s="108"/>
    </row>
    <row r="142">
      <c r="F142" s="108"/>
    </row>
    <row r="143">
      <c r="F143" s="108"/>
    </row>
    <row r="144">
      <c r="F144" s="108"/>
    </row>
    <row r="145">
      <c r="F145" s="108"/>
    </row>
    <row r="146">
      <c r="F146" s="108"/>
    </row>
    <row r="147">
      <c r="F147" s="108"/>
    </row>
    <row r="148">
      <c r="F148" s="108"/>
    </row>
    <row r="149">
      <c r="F149" s="108"/>
    </row>
    <row r="150">
      <c r="F150" s="108"/>
    </row>
    <row r="151">
      <c r="F151" s="108"/>
    </row>
    <row r="152">
      <c r="F152" s="108"/>
    </row>
    <row r="153">
      <c r="F153" s="108"/>
    </row>
    <row r="154">
      <c r="F154" s="108"/>
    </row>
    <row r="155">
      <c r="F155" s="108"/>
    </row>
    <row r="156">
      <c r="F156" s="108"/>
    </row>
    <row r="157">
      <c r="F157" s="108"/>
    </row>
    <row r="158">
      <c r="F158" s="108"/>
    </row>
    <row r="159">
      <c r="F159" s="108"/>
    </row>
    <row r="160">
      <c r="F160" s="108"/>
    </row>
    <row r="161">
      <c r="F161" s="108"/>
    </row>
    <row r="162">
      <c r="F162" s="108"/>
    </row>
    <row r="163">
      <c r="F163" s="108"/>
    </row>
    <row r="164">
      <c r="F164" s="108"/>
    </row>
    <row r="165">
      <c r="F165" s="108"/>
    </row>
    <row r="166">
      <c r="F166" s="108"/>
    </row>
    <row r="167">
      <c r="F167" s="108"/>
    </row>
    <row r="168">
      <c r="F168" s="108"/>
    </row>
    <row r="169">
      <c r="F169" s="108"/>
    </row>
    <row r="170">
      <c r="F170" s="108"/>
    </row>
    <row r="171">
      <c r="F171" s="108"/>
    </row>
    <row r="172">
      <c r="F172" s="108"/>
    </row>
    <row r="173">
      <c r="F173" s="108"/>
    </row>
    <row r="174">
      <c r="F174" s="108"/>
    </row>
    <row r="175">
      <c r="F175" s="108"/>
    </row>
    <row r="176">
      <c r="F176" s="108"/>
    </row>
    <row r="177">
      <c r="F177" s="108"/>
    </row>
    <row r="178">
      <c r="F178" s="108"/>
    </row>
    <row r="179">
      <c r="F179" s="108"/>
    </row>
    <row r="180">
      <c r="F180" s="108"/>
    </row>
    <row r="181">
      <c r="F181" s="108"/>
    </row>
    <row r="182">
      <c r="F182" s="108"/>
    </row>
    <row r="183">
      <c r="F183" s="108"/>
    </row>
    <row r="184">
      <c r="F184" s="108"/>
    </row>
    <row r="185">
      <c r="F185" s="108"/>
    </row>
    <row r="186">
      <c r="F186" s="108"/>
    </row>
    <row r="187">
      <c r="F187" s="108"/>
    </row>
    <row r="188">
      <c r="F188" s="108"/>
    </row>
    <row r="189">
      <c r="F189" s="108"/>
    </row>
    <row r="190">
      <c r="F190" s="108"/>
    </row>
    <row r="191">
      <c r="F191" s="108"/>
    </row>
    <row r="192">
      <c r="F192" s="108"/>
    </row>
    <row r="193">
      <c r="F193" s="108"/>
    </row>
    <row r="194">
      <c r="F194" s="108"/>
    </row>
    <row r="195">
      <c r="F195" s="108"/>
    </row>
    <row r="196">
      <c r="F196" s="108"/>
    </row>
    <row r="197">
      <c r="F197" s="108"/>
    </row>
    <row r="198">
      <c r="F198" s="108"/>
    </row>
    <row r="199">
      <c r="F199" s="108"/>
    </row>
    <row r="200">
      <c r="F200" s="108"/>
    </row>
    <row r="201">
      <c r="F201" s="108"/>
    </row>
    <row r="202">
      <c r="F202" s="108"/>
    </row>
    <row r="203">
      <c r="F203" s="108"/>
    </row>
    <row r="204">
      <c r="F204" s="108"/>
    </row>
    <row r="205">
      <c r="F205" s="108"/>
    </row>
    <row r="206">
      <c r="F206" s="108"/>
    </row>
    <row r="207">
      <c r="F207" s="108"/>
    </row>
    <row r="208">
      <c r="F208" s="108"/>
    </row>
    <row r="209">
      <c r="F209" s="108"/>
    </row>
    <row r="210">
      <c r="F210" s="108"/>
    </row>
    <row r="211">
      <c r="F211" s="108"/>
    </row>
    <row r="212">
      <c r="F212" s="108"/>
    </row>
    <row r="213">
      <c r="F213" s="108"/>
    </row>
    <row r="214">
      <c r="F214" s="108"/>
    </row>
    <row r="215">
      <c r="F215" s="108"/>
    </row>
    <row r="216">
      <c r="F216" s="108"/>
    </row>
    <row r="217">
      <c r="F217" s="108"/>
    </row>
    <row r="218">
      <c r="F218" s="108"/>
    </row>
    <row r="219">
      <c r="F219" s="108"/>
    </row>
    <row r="220">
      <c r="F220" s="108"/>
    </row>
    <row r="221">
      <c r="F221" s="108"/>
    </row>
    <row r="222">
      <c r="F222" s="108"/>
    </row>
    <row r="223">
      <c r="F223" s="108"/>
    </row>
    <row r="224">
      <c r="F224" s="108"/>
    </row>
    <row r="225">
      <c r="F225" s="108"/>
    </row>
    <row r="226">
      <c r="F226" s="108"/>
    </row>
    <row r="227">
      <c r="F227" s="108"/>
    </row>
    <row r="228">
      <c r="F228" s="108"/>
    </row>
    <row r="229">
      <c r="F229" s="108"/>
    </row>
    <row r="230">
      <c r="F230" s="108"/>
    </row>
    <row r="231">
      <c r="F231" s="108"/>
    </row>
    <row r="232">
      <c r="F232" s="108"/>
    </row>
    <row r="233">
      <c r="F233" s="108"/>
    </row>
    <row r="234">
      <c r="F234" s="108"/>
    </row>
    <row r="235">
      <c r="F235" s="108"/>
    </row>
    <row r="236">
      <c r="F236" s="108"/>
    </row>
    <row r="237">
      <c r="F237" s="108"/>
    </row>
    <row r="238">
      <c r="F238" s="108"/>
    </row>
    <row r="239">
      <c r="F239" s="108"/>
    </row>
    <row r="240">
      <c r="F240" s="108"/>
    </row>
    <row r="241">
      <c r="F241" s="108"/>
    </row>
    <row r="242">
      <c r="F242" s="108"/>
    </row>
    <row r="243">
      <c r="F243" s="108"/>
    </row>
    <row r="244">
      <c r="F244" s="108"/>
    </row>
    <row r="245">
      <c r="F245" s="108"/>
    </row>
    <row r="246">
      <c r="F246" s="108"/>
    </row>
    <row r="247">
      <c r="F247" s="108"/>
    </row>
    <row r="248">
      <c r="F248" s="108"/>
    </row>
    <row r="249">
      <c r="F249" s="108"/>
    </row>
    <row r="250">
      <c r="F250" s="108"/>
    </row>
    <row r="251">
      <c r="F251" s="108"/>
    </row>
    <row r="252">
      <c r="F252" s="108"/>
    </row>
    <row r="253">
      <c r="F253" s="108"/>
    </row>
    <row r="254">
      <c r="F254" s="108"/>
    </row>
    <row r="255">
      <c r="F255" s="108"/>
    </row>
    <row r="256">
      <c r="F256" s="108"/>
    </row>
    <row r="257">
      <c r="F257" s="108"/>
    </row>
    <row r="258">
      <c r="F258" s="108"/>
    </row>
    <row r="259">
      <c r="F259" s="108"/>
    </row>
    <row r="260">
      <c r="F260" s="108"/>
    </row>
    <row r="261">
      <c r="F261" s="108"/>
    </row>
    <row r="262">
      <c r="F262" s="108"/>
    </row>
    <row r="263">
      <c r="F263" s="108"/>
    </row>
    <row r="264">
      <c r="F264" s="108"/>
    </row>
    <row r="265">
      <c r="F265" s="108"/>
    </row>
    <row r="266">
      <c r="F266" s="108"/>
    </row>
    <row r="267">
      <c r="F267" s="108"/>
    </row>
    <row r="268">
      <c r="F268" s="108"/>
    </row>
    <row r="269">
      <c r="F269" s="108"/>
    </row>
    <row r="270">
      <c r="F270" s="108"/>
    </row>
    <row r="271">
      <c r="F271" s="108"/>
    </row>
    <row r="272">
      <c r="F272" s="108"/>
    </row>
    <row r="273">
      <c r="F273" s="108"/>
    </row>
    <row r="274">
      <c r="F274" s="108"/>
    </row>
    <row r="275">
      <c r="F275" s="108"/>
    </row>
    <row r="276">
      <c r="F276" s="108"/>
    </row>
    <row r="277">
      <c r="F277" s="108"/>
    </row>
    <row r="278">
      <c r="F278" s="108"/>
    </row>
    <row r="279">
      <c r="F279" s="108"/>
    </row>
    <row r="280">
      <c r="F280" s="108"/>
    </row>
    <row r="281">
      <c r="F281" s="108"/>
    </row>
    <row r="282">
      <c r="F282" s="108"/>
    </row>
    <row r="283">
      <c r="F283" s="108"/>
    </row>
    <row r="284">
      <c r="F284" s="108"/>
    </row>
    <row r="285">
      <c r="F285" s="108"/>
    </row>
    <row r="286">
      <c r="F286" s="108"/>
    </row>
    <row r="287">
      <c r="F287" s="108"/>
    </row>
    <row r="288">
      <c r="F288" s="108"/>
    </row>
    <row r="289">
      <c r="F289" s="108"/>
    </row>
    <row r="290">
      <c r="F290" s="108"/>
    </row>
    <row r="291">
      <c r="F291" s="108"/>
    </row>
    <row r="292">
      <c r="F292" s="108"/>
    </row>
    <row r="293">
      <c r="F293" s="108"/>
    </row>
    <row r="294">
      <c r="F294" s="108"/>
    </row>
    <row r="295">
      <c r="F295" s="108"/>
    </row>
    <row r="296">
      <c r="F296" s="108"/>
    </row>
    <row r="297">
      <c r="F297" s="108"/>
    </row>
    <row r="298">
      <c r="F298" s="108"/>
    </row>
    <row r="299">
      <c r="F299" s="108"/>
    </row>
    <row r="300">
      <c r="F300" s="108"/>
    </row>
    <row r="301">
      <c r="F301" s="108"/>
    </row>
    <row r="302">
      <c r="F302" s="108"/>
    </row>
    <row r="303">
      <c r="F303" s="108"/>
    </row>
    <row r="304">
      <c r="F304" s="108"/>
    </row>
    <row r="305">
      <c r="F305" s="108"/>
    </row>
    <row r="306">
      <c r="F306" s="108"/>
    </row>
    <row r="307">
      <c r="F307" s="108"/>
    </row>
    <row r="308">
      <c r="F308" s="108"/>
    </row>
    <row r="309">
      <c r="F309" s="108"/>
    </row>
    <row r="310">
      <c r="F310" s="108"/>
    </row>
    <row r="311">
      <c r="F311" s="108"/>
    </row>
    <row r="312">
      <c r="F312" s="108"/>
    </row>
    <row r="313">
      <c r="F313" s="108"/>
    </row>
    <row r="314">
      <c r="F314" s="108"/>
    </row>
    <row r="315">
      <c r="F315" s="108"/>
    </row>
    <row r="316">
      <c r="F316" s="108"/>
    </row>
    <row r="317">
      <c r="F317" s="108"/>
    </row>
    <row r="318">
      <c r="F318" s="108"/>
    </row>
    <row r="319">
      <c r="F319" s="108"/>
    </row>
    <row r="320">
      <c r="F320" s="108"/>
    </row>
    <row r="321">
      <c r="F321" s="108"/>
    </row>
    <row r="322">
      <c r="F322" s="108"/>
    </row>
    <row r="323">
      <c r="F323" s="108"/>
    </row>
    <row r="324">
      <c r="F324" s="108"/>
    </row>
    <row r="325">
      <c r="F325" s="108"/>
    </row>
    <row r="326">
      <c r="F326" s="108"/>
    </row>
    <row r="327">
      <c r="F327" s="108"/>
    </row>
    <row r="328">
      <c r="F328" s="108"/>
    </row>
    <row r="329">
      <c r="F329" s="108"/>
    </row>
    <row r="330">
      <c r="F330" s="108"/>
    </row>
    <row r="331">
      <c r="F331" s="108"/>
    </row>
    <row r="332">
      <c r="F332" s="108"/>
    </row>
    <row r="333">
      <c r="F333" s="108"/>
    </row>
    <row r="334">
      <c r="F334" s="108"/>
    </row>
    <row r="335">
      <c r="F335" s="108"/>
    </row>
    <row r="336">
      <c r="F336" s="108"/>
    </row>
    <row r="337">
      <c r="F337" s="108"/>
    </row>
    <row r="338">
      <c r="F338" s="108"/>
    </row>
    <row r="339">
      <c r="F339" s="108"/>
    </row>
    <row r="340">
      <c r="F340" s="108"/>
    </row>
    <row r="341">
      <c r="F341" s="108"/>
    </row>
    <row r="342">
      <c r="F342" s="108"/>
    </row>
    <row r="343">
      <c r="F343" s="108"/>
    </row>
    <row r="344">
      <c r="F344" s="108"/>
    </row>
    <row r="345">
      <c r="F345" s="108"/>
    </row>
    <row r="346">
      <c r="F346" s="108"/>
    </row>
    <row r="347">
      <c r="F347" s="108"/>
    </row>
    <row r="348">
      <c r="F348" s="108"/>
    </row>
    <row r="349">
      <c r="F349" s="108"/>
    </row>
    <row r="350">
      <c r="F350" s="108"/>
    </row>
    <row r="351">
      <c r="F351" s="108"/>
    </row>
    <row r="352">
      <c r="F352" s="108"/>
    </row>
    <row r="353">
      <c r="F353" s="108"/>
    </row>
    <row r="354">
      <c r="F354" s="108"/>
    </row>
    <row r="355">
      <c r="F355" s="108"/>
    </row>
    <row r="356">
      <c r="F356" s="108"/>
    </row>
    <row r="357">
      <c r="F357" s="108"/>
    </row>
    <row r="358">
      <c r="F358" s="108"/>
    </row>
    <row r="359">
      <c r="F359" s="108"/>
    </row>
    <row r="360">
      <c r="F360" s="108"/>
    </row>
    <row r="361">
      <c r="F361" s="108"/>
    </row>
    <row r="362">
      <c r="F362" s="108"/>
    </row>
    <row r="363">
      <c r="F363" s="108"/>
    </row>
    <row r="364">
      <c r="F364" s="108"/>
    </row>
    <row r="365">
      <c r="F365" s="108"/>
    </row>
    <row r="366">
      <c r="F366" s="108"/>
    </row>
    <row r="367">
      <c r="F367" s="108"/>
    </row>
    <row r="368">
      <c r="F368" s="108"/>
    </row>
    <row r="369">
      <c r="F369" s="108"/>
    </row>
    <row r="370">
      <c r="F370" s="108"/>
    </row>
    <row r="371">
      <c r="F371" s="108"/>
    </row>
    <row r="372">
      <c r="F372" s="108"/>
    </row>
    <row r="373">
      <c r="F373" s="108"/>
    </row>
    <row r="374">
      <c r="F374" s="108"/>
    </row>
    <row r="375">
      <c r="F375" s="108"/>
    </row>
    <row r="376">
      <c r="F376" s="108"/>
    </row>
    <row r="377">
      <c r="F377" s="108"/>
    </row>
    <row r="378">
      <c r="F378" s="108"/>
    </row>
    <row r="379">
      <c r="F379" s="108"/>
    </row>
    <row r="380">
      <c r="F380" s="108"/>
    </row>
    <row r="381">
      <c r="F381" s="108"/>
    </row>
    <row r="382">
      <c r="F382" s="108"/>
    </row>
    <row r="383">
      <c r="F383" s="108"/>
    </row>
    <row r="384">
      <c r="F384" s="108"/>
    </row>
    <row r="385">
      <c r="F385" s="108"/>
    </row>
    <row r="386">
      <c r="F386" s="108"/>
    </row>
    <row r="387">
      <c r="F387" s="108"/>
    </row>
    <row r="388">
      <c r="F388" s="108"/>
    </row>
    <row r="389">
      <c r="F389" s="108"/>
    </row>
    <row r="390">
      <c r="F390" s="108"/>
    </row>
    <row r="391">
      <c r="F391" s="108"/>
    </row>
    <row r="392">
      <c r="F392" s="108"/>
    </row>
    <row r="393">
      <c r="F393" s="108"/>
    </row>
    <row r="394">
      <c r="F394" s="108"/>
    </row>
    <row r="395">
      <c r="F395" s="108"/>
    </row>
    <row r="396">
      <c r="F396" s="108"/>
    </row>
    <row r="397">
      <c r="F397" s="108"/>
    </row>
    <row r="398">
      <c r="F398" s="108"/>
    </row>
    <row r="399">
      <c r="F399" s="108"/>
    </row>
    <row r="400">
      <c r="F400" s="108"/>
    </row>
    <row r="401">
      <c r="F401" s="108"/>
    </row>
    <row r="402">
      <c r="F402" s="108"/>
    </row>
    <row r="403">
      <c r="F403" s="108"/>
    </row>
    <row r="404">
      <c r="F404" s="108"/>
    </row>
    <row r="405">
      <c r="F405" s="108"/>
    </row>
    <row r="406">
      <c r="F406" s="108"/>
    </row>
    <row r="407">
      <c r="F407" s="108"/>
    </row>
    <row r="408">
      <c r="F408" s="108"/>
    </row>
    <row r="409">
      <c r="F409" s="108"/>
    </row>
    <row r="410">
      <c r="F410" s="108"/>
    </row>
    <row r="411">
      <c r="F411" s="108"/>
    </row>
    <row r="412">
      <c r="F412" s="108"/>
    </row>
    <row r="413">
      <c r="F413" s="108"/>
    </row>
    <row r="414">
      <c r="F414" s="108"/>
    </row>
    <row r="415">
      <c r="F415" s="108"/>
    </row>
    <row r="416">
      <c r="F416" s="108"/>
    </row>
    <row r="417">
      <c r="F417" s="108"/>
    </row>
    <row r="418">
      <c r="F418" s="108"/>
    </row>
    <row r="419">
      <c r="F419" s="108"/>
    </row>
    <row r="420">
      <c r="F420" s="108"/>
    </row>
    <row r="421">
      <c r="F421" s="108"/>
    </row>
    <row r="422">
      <c r="F422" s="108"/>
    </row>
    <row r="423">
      <c r="F423" s="108"/>
    </row>
    <row r="424">
      <c r="F424" s="108"/>
    </row>
    <row r="425">
      <c r="F425" s="108"/>
    </row>
    <row r="426">
      <c r="F426" s="108"/>
    </row>
    <row r="427">
      <c r="F427" s="108"/>
    </row>
    <row r="428">
      <c r="F428" s="108"/>
    </row>
    <row r="429">
      <c r="F429" s="108"/>
    </row>
    <row r="430">
      <c r="F430" s="108"/>
    </row>
    <row r="431">
      <c r="F431" s="108"/>
    </row>
    <row r="432">
      <c r="F432" s="108"/>
    </row>
    <row r="433">
      <c r="F433" s="108"/>
    </row>
    <row r="434">
      <c r="F434" s="108"/>
    </row>
    <row r="435">
      <c r="F435" s="108"/>
    </row>
    <row r="436">
      <c r="F436" s="108"/>
    </row>
    <row r="437">
      <c r="F437" s="108"/>
    </row>
    <row r="438">
      <c r="F438" s="108"/>
    </row>
    <row r="439">
      <c r="F439" s="108"/>
    </row>
    <row r="440">
      <c r="F440" s="108"/>
    </row>
    <row r="441">
      <c r="F441" s="108"/>
    </row>
    <row r="442">
      <c r="F442" s="108"/>
    </row>
    <row r="443">
      <c r="F443" s="108"/>
    </row>
    <row r="444">
      <c r="F444" s="108"/>
    </row>
    <row r="445">
      <c r="F445" s="108"/>
    </row>
    <row r="446">
      <c r="F446" s="108"/>
    </row>
    <row r="447">
      <c r="F447" s="108"/>
    </row>
    <row r="448">
      <c r="F448" s="108"/>
    </row>
    <row r="449">
      <c r="F449" s="108"/>
    </row>
    <row r="450">
      <c r="F450" s="108"/>
    </row>
    <row r="451">
      <c r="F451" s="108"/>
    </row>
    <row r="452">
      <c r="F452" s="108"/>
    </row>
    <row r="453">
      <c r="F453" s="108"/>
    </row>
    <row r="454">
      <c r="F454" s="108"/>
    </row>
    <row r="455">
      <c r="F455" s="108"/>
    </row>
    <row r="456">
      <c r="F456" s="108"/>
    </row>
    <row r="457">
      <c r="F457" s="108"/>
    </row>
    <row r="458">
      <c r="F458" s="108"/>
    </row>
    <row r="459">
      <c r="F459" s="108"/>
    </row>
    <row r="460">
      <c r="F460" s="108"/>
    </row>
    <row r="461">
      <c r="F461" s="108"/>
    </row>
    <row r="462">
      <c r="F462" s="108"/>
    </row>
    <row r="463">
      <c r="F463" s="108"/>
    </row>
    <row r="464">
      <c r="F464" s="108"/>
    </row>
    <row r="465">
      <c r="F465" s="108"/>
    </row>
    <row r="466">
      <c r="F466" s="108"/>
    </row>
    <row r="467">
      <c r="F467" s="108"/>
    </row>
    <row r="468">
      <c r="F468" s="108"/>
    </row>
    <row r="469">
      <c r="F469" s="108"/>
    </row>
    <row r="470">
      <c r="F470" s="108"/>
    </row>
    <row r="471">
      <c r="F471" s="108"/>
    </row>
    <row r="472">
      <c r="F472" s="108"/>
    </row>
    <row r="473">
      <c r="F473" s="108"/>
    </row>
    <row r="474">
      <c r="F474" s="108"/>
    </row>
    <row r="475">
      <c r="F475" s="108"/>
    </row>
    <row r="476">
      <c r="F476" s="108"/>
    </row>
    <row r="477">
      <c r="F477" s="108"/>
    </row>
    <row r="478">
      <c r="F478" s="108"/>
    </row>
    <row r="479">
      <c r="F479" s="108"/>
    </row>
    <row r="480">
      <c r="F480" s="108"/>
    </row>
    <row r="481">
      <c r="F481" s="108"/>
    </row>
    <row r="482">
      <c r="F482" s="108"/>
    </row>
    <row r="483">
      <c r="F483" s="108"/>
    </row>
    <row r="484">
      <c r="F484" s="108"/>
    </row>
    <row r="485">
      <c r="F485" s="108"/>
    </row>
    <row r="486">
      <c r="F486" s="108"/>
    </row>
    <row r="487">
      <c r="F487" s="108"/>
    </row>
    <row r="488">
      <c r="F488" s="108"/>
    </row>
    <row r="489">
      <c r="F489" s="108"/>
    </row>
    <row r="490">
      <c r="F490" s="108"/>
    </row>
    <row r="491">
      <c r="F491" s="108"/>
    </row>
    <row r="492">
      <c r="F492" s="108"/>
    </row>
    <row r="493">
      <c r="F493" s="108"/>
    </row>
    <row r="494">
      <c r="F494" s="108"/>
    </row>
    <row r="495">
      <c r="F495" s="108"/>
    </row>
    <row r="496">
      <c r="F496" s="108"/>
    </row>
    <row r="497">
      <c r="F497" s="108"/>
    </row>
    <row r="498">
      <c r="F498" s="108"/>
    </row>
    <row r="499">
      <c r="F499" s="108"/>
    </row>
    <row r="500">
      <c r="F500" s="108"/>
    </row>
    <row r="501">
      <c r="F501" s="108"/>
    </row>
    <row r="502">
      <c r="F502" s="108"/>
    </row>
    <row r="503">
      <c r="F503" s="108"/>
    </row>
    <row r="504">
      <c r="F504" s="108"/>
    </row>
    <row r="505">
      <c r="F505" s="108"/>
    </row>
    <row r="506">
      <c r="F506" s="108"/>
    </row>
    <row r="507">
      <c r="F507" s="108"/>
    </row>
    <row r="508">
      <c r="F508" s="108"/>
    </row>
    <row r="509">
      <c r="F509" s="108"/>
    </row>
    <row r="510">
      <c r="F510" s="108"/>
    </row>
    <row r="511">
      <c r="F511" s="108"/>
    </row>
    <row r="512">
      <c r="F512" s="108"/>
    </row>
    <row r="513">
      <c r="F513" s="108"/>
    </row>
    <row r="514">
      <c r="F514" s="108"/>
    </row>
    <row r="515">
      <c r="F515" s="108"/>
    </row>
    <row r="516">
      <c r="F516" s="108"/>
    </row>
    <row r="517">
      <c r="F517" s="108"/>
    </row>
    <row r="518">
      <c r="F518" s="108"/>
    </row>
    <row r="519">
      <c r="F519" s="108"/>
    </row>
    <row r="520">
      <c r="F520" s="108"/>
    </row>
    <row r="521">
      <c r="F521" s="108"/>
    </row>
    <row r="522">
      <c r="F522" s="108"/>
    </row>
    <row r="523">
      <c r="F523" s="108"/>
    </row>
    <row r="524">
      <c r="F524" s="108"/>
    </row>
    <row r="525">
      <c r="F525" s="108"/>
    </row>
    <row r="526">
      <c r="F526" s="108"/>
    </row>
    <row r="527">
      <c r="F527" s="108"/>
    </row>
    <row r="528">
      <c r="F528" s="108"/>
    </row>
    <row r="529">
      <c r="F529" s="108"/>
    </row>
    <row r="530">
      <c r="F530" s="108"/>
    </row>
    <row r="531">
      <c r="F531" s="108"/>
    </row>
    <row r="532">
      <c r="F532" s="108"/>
    </row>
    <row r="533">
      <c r="F533" s="108"/>
    </row>
    <row r="534">
      <c r="F534" s="108"/>
    </row>
    <row r="535">
      <c r="F535" s="108"/>
    </row>
    <row r="536">
      <c r="F536" s="108"/>
    </row>
    <row r="537">
      <c r="F537" s="108"/>
    </row>
    <row r="538">
      <c r="F538" s="108"/>
    </row>
    <row r="539">
      <c r="F539" s="108"/>
    </row>
    <row r="540">
      <c r="F540" s="108"/>
    </row>
    <row r="541">
      <c r="F541" s="108"/>
    </row>
    <row r="542">
      <c r="F542" s="108"/>
    </row>
    <row r="543">
      <c r="F543" s="108"/>
    </row>
    <row r="544">
      <c r="F544" s="108"/>
    </row>
    <row r="545">
      <c r="F545" s="108"/>
    </row>
    <row r="546">
      <c r="F546" s="108"/>
    </row>
    <row r="547">
      <c r="F547" s="108"/>
    </row>
    <row r="548">
      <c r="F548" s="108"/>
    </row>
    <row r="549">
      <c r="F549" s="108"/>
    </row>
    <row r="550">
      <c r="F550" s="108"/>
    </row>
    <row r="551">
      <c r="F551" s="108"/>
    </row>
    <row r="552">
      <c r="F552" s="108"/>
    </row>
    <row r="553">
      <c r="F553" s="108"/>
    </row>
    <row r="554">
      <c r="F554" s="108"/>
    </row>
    <row r="555">
      <c r="F555" s="108"/>
    </row>
    <row r="556">
      <c r="F556" s="108"/>
    </row>
    <row r="557">
      <c r="F557" s="108"/>
    </row>
    <row r="558">
      <c r="F558" s="108"/>
    </row>
    <row r="559">
      <c r="F559" s="108"/>
    </row>
    <row r="560">
      <c r="F560" s="108"/>
    </row>
    <row r="561">
      <c r="F561" s="108"/>
    </row>
    <row r="562">
      <c r="F562" s="108"/>
    </row>
    <row r="563">
      <c r="F563" s="108"/>
    </row>
    <row r="564">
      <c r="F564" s="108"/>
    </row>
    <row r="565">
      <c r="F565" s="108"/>
    </row>
    <row r="566">
      <c r="F566" s="108"/>
    </row>
    <row r="567">
      <c r="F567" s="108"/>
    </row>
    <row r="568">
      <c r="F568" s="108"/>
    </row>
    <row r="569">
      <c r="F569" s="108"/>
    </row>
    <row r="570">
      <c r="F570" s="108"/>
    </row>
    <row r="571">
      <c r="F571" s="108"/>
    </row>
    <row r="572">
      <c r="F572" s="108"/>
    </row>
    <row r="573">
      <c r="F573" s="108"/>
    </row>
    <row r="574">
      <c r="F574" s="108"/>
    </row>
    <row r="575">
      <c r="F575" s="108"/>
    </row>
    <row r="576">
      <c r="F576" s="108"/>
    </row>
    <row r="577">
      <c r="F577" s="108"/>
    </row>
    <row r="578">
      <c r="F578" s="108"/>
    </row>
    <row r="579">
      <c r="F579" s="108"/>
    </row>
    <row r="580">
      <c r="F580" s="108"/>
    </row>
    <row r="581">
      <c r="F581" s="108"/>
    </row>
    <row r="582">
      <c r="F582" s="108"/>
    </row>
    <row r="583">
      <c r="F583" s="108"/>
    </row>
    <row r="584">
      <c r="F584" s="108"/>
    </row>
    <row r="585">
      <c r="F585" s="108"/>
    </row>
    <row r="586">
      <c r="F586" s="108"/>
    </row>
    <row r="587">
      <c r="F587" s="108"/>
    </row>
    <row r="588">
      <c r="F588" s="108"/>
    </row>
    <row r="589">
      <c r="F589" s="108"/>
    </row>
    <row r="590">
      <c r="F590" s="108"/>
    </row>
    <row r="591">
      <c r="F591" s="108"/>
    </row>
    <row r="592">
      <c r="F592" s="108"/>
    </row>
    <row r="593">
      <c r="F593" s="108"/>
    </row>
    <row r="594">
      <c r="F594" s="108"/>
    </row>
    <row r="595">
      <c r="F595" s="108"/>
    </row>
    <row r="596">
      <c r="F596" s="108"/>
    </row>
    <row r="597">
      <c r="F597" s="108"/>
    </row>
    <row r="598">
      <c r="F598" s="108"/>
    </row>
    <row r="599">
      <c r="F599" s="108"/>
    </row>
    <row r="600">
      <c r="F600" s="108"/>
    </row>
    <row r="601">
      <c r="F601" s="108"/>
    </row>
    <row r="602">
      <c r="F602" s="108"/>
    </row>
    <row r="603">
      <c r="F603" s="108"/>
    </row>
    <row r="604">
      <c r="F604" s="108"/>
    </row>
    <row r="605">
      <c r="F605" s="108"/>
    </row>
    <row r="606">
      <c r="F606" s="108"/>
    </row>
    <row r="607">
      <c r="F607" s="108"/>
    </row>
    <row r="608">
      <c r="F608" s="108"/>
    </row>
    <row r="609">
      <c r="F609" s="108"/>
    </row>
    <row r="610">
      <c r="F610" s="108"/>
    </row>
    <row r="611">
      <c r="F611" s="108"/>
    </row>
    <row r="612">
      <c r="F612" s="108"/>
    </row>
    <row r="613">
      <c r="F613" s="108"/>
    </row>
    <row r="614">
      <c r="F614" s="108"/>
    </row>
    <row r="615">
      <c r="F615" s="108"/>
    </row>
    <row r="616">
      <c r="F616" s="108"/>
    </row>
    <row r="617">
      <c r="F617" s="108"/>
    </row>
    <row r="618">
      <c r="F618" s="108"/>
    </row>
    <row r="619">
      <c r="F619" s="108"/>
    </row>
    <row r="620">
      <c r="F620" s="108"/>
    </row>
    <row r="621">
      <c r="F621" s="108"/>
    </row>
    <row r="622">
      <c r="F622" s="108"/>
    </row>
    <row r="623">
      <c r="F623" s="108"/>
    </row>
    <row r="624">
      <c r="F624" s="108"/>
    </row>
    <row r="625">
      <c r="F625" s="108"/>
    </row>
    <row r="626">
      <c r="F626" s="108"/>
    </row>
    <row r="627">
      <c r="F627" s="108"/>
    </row>
    <row r="628">
      <c r="F628" s="108"/>
    </row>
    <row r="629">
      <c r="F629" s="108"/>
    </row>
    <row r="630">
      <c r="F630" s="108"/>
    </row>
    <row r="631">
      <c r="F631" s="108"/>
    </row>
    <row r="632">
      <c r="F632" s="108"/>
    </row>
    <row r="633">
      <c r="F633" s="108"/>
    </row>
    <row r="634">
      <c r="F634" s="108"/>
    </row>
    <row r="635">
      <c r="F635" s="108"/>
    </row>
    <row r="636">
      <c r="F636" s="108"/>
    </row>
    <row r="637">
      <c r="F637" s="108"/>
    </row>
    <row r="638">
      <c r="F638" s="108"/>
    </row>
    <row r="639">
      <c r="F639" s="108"/>
    </row>
    <row r="640">
      <c r="F640" s="108"/>
    </row>
    <row r="641">
      <c r="F641" s="108"/>
    </row>
    <row r="642">
      <c r="F642" s="108"/>
    </row>
    <row r="643">
      <c r="F643" s="108"/>
    </row>
    <row r="644">
      <c r="F644" s="108"/>
    </row>
    <row r="645">
      <c r="F645" s="108"/>
    </row>
    <row r="646">
      <c r="F646" s="108"/>
    </row>
    <row r="647">
      <c r="F647" s="108"/>
    </row>
    <row r="648">
      <c r="F648" s="108"/>
    </row>
    <row r="649">
      <c r="F649" s="108"/>
    </row>
    <row r="650">
      <c r="F650" s="108"/>
    </row>
    <row r="651">
      <c r="F651" s="108"/>
    </row>
    <row r="652">
      <c r="F652" s="108"/>
    </row>
    <row r="653">
      <c r="F653" s="108"/>
    </row>
    <row r="654">
      <c r="F654" s="108"/>
    </row>
    <row r="655">
      <c r="F655" s="108"/>
    </row>
    <row r="656">
      <c r="F656" s="108"/>
    </row>
    <row r="657">
      <c r="F657" s="108"/>
    </row>
    <row r="658">
      <c r="F658" s="108"/>
    </row>
    <row r="659">
      <c r="F659" s="108"/>
    </row>
    <row r="660">
      <c r="F660" s="108"/>
    </row>
    <row r="661">
      <c r="F661" s="108"/>
    </row>
    <row r="662">
      <c r="F662" s="108"/>
    </row>
    <row r="663">
      <c r="F663" s="108"/>
    </row>
    <row r="664">
      <c r="F664" s="108"/>
    </row>
    <row r="665">
      <c r="F665" s="108"/>
    </row>
    <row r="666">
      <c r="F666" s="108"/>
    </row>
    <row r="667">
      <c r="F667" s="108"/>
    </row>
    <row r="668">
      <c r="F668" s="108"/>
    </row>
    <row r="669">
      <c r="F669" s="108"/>
    </row>
    <row r="670">
      <c r="F670" s="108"/>
    </row>
    <row r="671">
      <c r="F671" s="108"/>
    </row>
    <row r="672">
      <c r="F672" s="108"/>
    </row>
    <row r="673">
      <c r="F673" s="108"/>
    </row>
    <row r="674">
      <c r="F674" s="108"/>
    </row>
    <row r="675">
      <c r="F675" s="108"/>
    </row>
    <row r="676">
      <c r="F676" s="108"/>
    </row>
    <row r="677">
      <c r="F677" s="108"/>
    </row>
    <row r="678">
      <c r="F678" s="108"/>
    </row>
    <row r="679">
      <c r="F679" s="108"/>
    </row>
    <row r="680">
      <c r="F680" s="108"/>
    </row>
    <row r="681">
      <c r="F681" s="108"/>
    </row>
    <row r="682">
      <c r="F682" s="108"/>
    </row>
    <row r="683">
      <c r="F683" s="108"/>
    </row>
    <row r="684">
      <c r="F684" s="108"/>
    </row>
    <row r="685">
      <c r="F685" s="108"/>
    </row>
    <row r="686">
      <c r="F686" s="108"/>
    </row>
    <row r="687">
      <c r="F687" s="108"/>
    </row>
    <row r="688">
      <c r="F688" s="108"/>
    </row>
    <row r="689">
      <c r="F689" s="108"/>
    </row>
    <row r="690">
      <c r="F690" s="108"/>
    </row>
    <row r="691">
      <c r="F691" s="108"/>
    </row>
    <row r="692">
      <c r="F692" s="108"/>
    </row>
    <row r="693">
      <c r="F693" s="108"/>
    </row>
    <row r="694">
      <c r="F694" s="108"/>
    </row>
    <row r="695">
      <c r="F695" s="108"/>
    </row>
    <row r="696">
      <c r="F696" s="108"/>
    </row>
    <row r="697">
      <c r="F697" s="108"/>
    </row>
    <row r="698">
      <c r="F698" s="108"/>
    </row>
    <row r="699">
      <c r="F699" s="108"/>
    </row>
    <row r="700">
      <c r="F700" s="108"/>
    </row>
    <row r="701">
      <c r="F701" s="108"/>
    </row>
    <row r="702">
      <c r="F702" s="108"/>
    </row>
    <row r="703">
      <c r="F703" s="108"/>
    </row>
    <row r="704">
      <c r="F704" s="108"/>
    </row>
    <row r="705">
      <c r="F705" s="108"/>
    </row>
    <row r="706">
      <c r="F706" s="108"/>
    </row>
    <row r="707">
      <c r="F707" s="108"/>
    </row>
    <row r="708">
      <c r="F708" s="108"/>
    </row>
    <row r="709">
      <c r="F709" s="108"/>
    </row>
    <row r="710">
      <c r="F710" s="108"/>
    </row>
    <row r="711">
      <c r="F711" s="108"/>
    </row>
    <row r="712">
      <c r="F712" s="108"/>
    </row>
    <row r="713">
      <c r="F713" s="108"/>
    </row>
    <row r="714">
      <c r="F714" s="108"/>
    </row>
    <row r="715">
      <c r="F715" s="108"/>
    </row>
    <row r="716">
      <c r="F716" s="108"/>
    </row>
    <row r="717">
      <c r="F717" s="108"/>
    </row>
    <row r="718">
      <c r="F718" s="108"/>
    </row>
    <row r="719">
      <c r="F719" s="108"/>
    </row>
    <row r="720">
      <c r="F720" s="108"/>
    </row>
    <row r="721">
      <c r="F721" s="108"/>
    </row>
    <row r="722">
      <c r="F722" s="108"/>
    </row>
    <row r="723">
      <c r="F723" s="108"/>
    </row>
    <row r="724">
      <c r="F724" s="108"/>
    </row>
    <row r="725">
      <c r="F725" s="108"/>
    </row>
    <row r="726">
      <c r="F726" s="108"/>
    </row>
    <row r="727">
      <c r="F727" s="108"/>
    </row>
    <row r="728">
      <c r="F728" s="108"/>
    </row>
    <row r="729">
      <c r="F729" s="108"/>
    </row>
    <row r="730">
      <c r="F730" s="108"/>
    </row>
    <row r="731">
      <c r="F731" s="108"/>
    </row>
    <row r="732">
      <c r="F732" s="108"/>
    </row>
    <row r="733">
      <c r="F733" s="108"/>
    </row>
    <row r="734">
      <c r="F734" s="108"/>
    </row>
    <row r="735">
      <c r="F735" s="108"/>
    </row>
    <row r="736">
      <c r="F736" s="108"/>
    </row>
    <row r="737">
      <c r="F737" s="108"/>
    </row>
    <row r="738">
      <c r="F738" s="108"/>
    </row>
    <row r="739">
      <c r="F739" s="108"/>
    </row>
    <row r="740">
      <c r="F740" s="108"/>
    </row>
    <row r="741">
      <c r="F741" s="108"/>
    </row>
    <row r="742">
      <c r="F742" s="108"/>
    </row>
    <row r="743">
      <c r="F743" s="108"/>
    </row>
    <row r="744">
      <c r="F744" s="108"/>
    </row>
    <row r="745">
      <c r="F745" s="108"/>
    </row>
    <row r="746">
      <c r="F746" s="108"/>
    </row>
    <row r="747">
      <c r="F747" s="108"/>
    </row>
    <row r="748">
      <c r="F748" s="108"/>
    </row>
    <row r="749">
      <c r="F749" s="108"/>
    </row>
    <row r="750">
      <c r="F750" s="108"/>
    </row>
    <row r="751">
      <c r="F751" s="108"/>
    </row>
    <row r="752">
      <c r="F752" s="108"/>
    </row>
    <row r="753">
      <c r="F753" s="108"/>
    </row>
    <row r="754">
      <c r="F754" s="108"/>
    </row>
    <row r="755">
      <c r="F755" s="108"/>
    </row>
    <row r="756">
      <c r="F756" s="108"/>
    </row>
    <row r="757">
      <c r="F757" s="108"/>
    </row>
    <row r="758">
      <c r="F758" s="108"/>
    </row>
    <row r="759">
      <c r="F759" s="108"/>
    </row>
    <row r="760">
      <c r="F760" s="108"/>
    </row>
    <row r="761">
      <c r="F761" s="108"/>
    </row>
    <row r="762">
      <c r="F762" s="108"/>
    </row>
    <row r="763">
      <c r="F763" s="108"/>
    </row>
    <row r="764">
      <c r="F764" s="108"/>
    </row>
    <row r="765">
      <c r="F765" s="108"/>
    </row>
    <row r="766">
      <c r="F766" s="108"/>
    </row>
    <row r="767">
      <c r="F767" s="108"/>
    </row>
    <row r="768">
      <c r="F768" s="108"/>
    </row>
    <row r="769">
      <c r="F769" s="108"/>
    </row>
    <row r="770">
      <c r="F770" s="108"/>
    </row>
    <row r="771">
      <c r="F771" s="108"/>
    </row>
    <row r="772">
      <c r="F772" s="108"/>
    </row>
    <row r="773">
      <c r="F773" s="108"/>
    </row>
    <row r="774">
      <c r="F774" s="108"/>
    </row>
    <row r="775">
      <c r="F775" s="108"/>
    </row>
    <row r="776">
      <c r="F776" s="108"/>
    </row>
    <row r="777">
      <c r="F777" s="108"/>
    </row>
    <row r="778">
      <c r="F778" s="108"/>
    </row>
    <row r="779">
      <c r="F779" s="108"/>
    </row>
    <row r="780">
      <c r="F780" s="108"/>
    </row>
    <row r="781">
      <c r="F781" s="108"/>
    </row>
    <row r="782">
      <c r="F782" s="108"/>
    </row>
    <row r="783">
      <c r="F783" s="108"/>
    </row>
    <row r="784">
      <c r="F784" s="108"/>
    </row>
    <row r="785">
      <c r="F785" s="108"/>
    </row>
    <row r="786">
      <c r="F786" s="108"/>
    </row>
    <row r="787">
      <c r="F787" s="108"/>
    </row>
    <row r="788">
      <c r="F788" s="108"/>
    </row>
    <row r="789">
      <c r="F789" s="108"/>
    </row>
    <row r="790">
      <c r="F790" s="108"/>
    </row>
    <row r="791">
      <c r="F791" s="108"/>
    </row>
    <row r="792">
      <c r="F792" s="108"/>
    </row>
    <row r="793">
      <c r="F793" s="108"/>
    </row>
    <row r="794">
      <c r="F794" s="108"/>
    </row>
    <row r="795">
      <c r="F795" s="108"/>
    </row>
    <row r="796">
      <c r="F796" s="108"/>
    </row>
    <row r="797">
      <c r="F797" s="108"/>
    </row>
    <row r="798">
      <c r="F798" s="108"/>
    </row>
    <row r="799">
      <c r="F799" s="108"/>
    </row>
    <row r="800">
      <c r="F800" s="108"/>
    </row>
    <row r="801">
      <c r="F801" s="108"/>
    </row>
    <row r="802">
      <c r="F802" s="108"/>
    </row>
    <row r="803">
      <c r="F803" s="108"/>
    </row>
    <row r="804">
      <c r="F804" s="108"/>
    </row>
    <row r="805">
      <c r="F805" s="108"/>
    </row>
    <row r="806">
      <c r="F806" s="108"/>
    </row>
    <row r="807">
      <c r="F807" s="108"/>
    </row>
    <row r="808">
      <c r="F808" s="108"/>
    </row>
    <row r="809">
      <c r="F809" s="108"/>
    </row>
    <row r="810">
      <c r="F810" s="108"/>
    </row>
    <row r="811">
      <c r="F811" s="108"/>
    </row>
    <row r="812">
      <c r="F812" s="108"/>
    </row>
    <row r="813">
      <c r="F813" s="108"/>
    </row>
    <row r="814">
      <c r="F814" s="108"/>
    </row>
    <row r="815">
      <c r="F815" s="108"/>
    </row>
    <row r="816">
      <c r="F816" s="108"/>
    </row>
    <row r="817">
      <c r="F817" s="108"/>
    </row>
    <row r="818">
      <c r="F818" s="108"/>
    </row>
    <row r="819">
      <c r="F819" s="108"/>
    </row>
    <row r="820">
      <c r="F820" s="108"/>
    </row>
    <row r="821">
      <c r="F821" s="108"/>
    </row>
    <row r="822">
      <c r="F822" s="108"/>
    </row>
    <row r="823">
      <c r="F823" s="108"/>
    </row>
    <row r="824">
      <c r="F824" s="108"/>
    </row>
    <row r="825">
      <c r="F825" s="108"/>
    </row>
    <row r="826">
      <c r="F826" s="108"/>
    </row>
    <row r="827">
      <c r="F827" s="108"/>
    </row>
    <row r="828">
      <c r="F828" s="108"/>
    </row>
    <row r="829">
      <c r="F829" s="108"/>
    </row>
    <row r="830">
      <c r="F830" s="108"/>
    </row>
    <row r="831">
      <c r="F831" s="108"/>
    </row>
    <row r="832">
      <c r="F832" s="108"/>
    </row>
    <row r="833">
      <c r="F833" s="108"/>
    </row>
    <row r="834">
      <c r="F834" s="108"/>
    </row>
    <row r="835">
      <c r="F835" s="108"/>
    </row>
    <row r="836">
      <c r="F836" s="108"/>
    </row>
    <row r="837">
      <c r="F837" s="108"/>
    </row>
    <row r="838">
      <c r="F838" s="108"/>
    </row>
    <row r="839">
      <c r="F839" s="108"/>
    </row>
    <row r="840">
      <c r="F840" s="108"/>
    </row>
    <row r="841">
      <c r="F841" s="108"/>
    </row>
    <row r="842">
      <c r="F842" s="108"/>
    </row>
    <row r="843">
      <c r="F843" s="108"/>
    </row>
    <row r="844">
      <c r="F844" s="108"/>
    </row>
    <row r="845">
      <c r="F845" s="108"/>
    </row>
    <row r="846">
      <c r="F846" s="108"/>
    </row>
    <row r="847">
      <c r="F847" s="108"/>
    </row>
    <row r="848">
      <c r="F848" s="108"/>
    </row>
    <row r="849">
      <c r="F849" s="108"/>
    </row>
    <row r="850">
      <c r="F850" s="108"/>
    </row>
    <row r="851">
      <c r="F851" s="108"/>
    </row>
    <row r="852">
      <c r="F852" s="108"/>
    </row>
    <row r="853">
      <c r="F853" s="108"/>
    </row>
    <row r="854">
      <c r="F854" s="108"/>
    </row>
    <row r="855">
      <c r="F855" s="108"/>
    </row>
    <row r="856">
      <c r="F856" s="108"/>
    </row>
    <row r="857">
      <c r="F857" s="108"/>
    </row>
    <row r="858">
      <c r="F858" s="108"/>
    </row>
    <row r="859">
      <c r="F859" s="108"/>
    </row>
    <row r="860">
      <c r="F860" s="108"/>
    </row>
    <row r="861">
      <c r="F861" s="108"/>
    </row>
    <row r="862">
      <c r="F862" s="108"/>
    </row>
    <row r="863">
      <c r="F863" s="108"/>
    </row>
    <row r="864">
      <c r="F864" s="108"/>
    </row>
    <row r="865">
      <c r="F865" s="108"/>
    </row>
    <row r="866">
      <c r="F866" s="108"/>
    </row>
    <row r="867">
      <c r="F867" s="108"/>
    </row>
    <row r="868">
      <c r="F868" s="108"/>
    </row>
    <row r="869">
      <c r="F869" s="108"/>
    </row>
    <row r="870">
      <c r="F870" s="108"/>
    </row>
    <row r="871">
      <c r="F871" s="108"/>
    </row>
    <row r="872">
      <c r="F872" s="108"/>
    </row>
    <row r="873">
      <c r="F873" s="108"/>
    </row>
    <row r="874">
      <c r="F874" s="108"/>
    </row>
    <row r="875">
      <c r="F875" s="108"/>
    </row>
    <row r="876">
      <c r="F876" s="108"/>
    </row>
    <row r="877">
      <c r="F877" s="108"/>
    </row>
    <row r="878">
      <c r="F878" s="108"/>
    </row>
    <row r="879">
      <c r="F879" s="108"/>
    </row>
    <row r="880">
      <c r="F880" s="108"/>
    </row>
    <row r="881">
      <c r="F881" s="108"/>
    </row>
    <row r="882">
      <c r="F882" s="108"/>
    </row>
    <row r="883">
      <c r="F883" s="108"/>
    </row>
    <row r="884">
      <c r="F884" s="108"/>
    </row>
    <row r="885">
      <c r="F885" s="108"/>
    </row>
    <row r="886">
      <c r="F886" s="108"/>
    </row>
    <row r="887">
      <c r="F887" s="108"/>
    </row>
    <row r="888">
      <c r="F888" s="108"/>
    </row>
    <row r="889">
      <c r="F889" s="108"/>
    </row>
    <row r="890">
      <c r="F890" s="108"/>
    </row>
    <row r="891">
      <c r="F891" s="108"/>
    </row>
    <row r="892">
      <c r="F892" s="108"/>
    </row>
    <row r="893">
      <c r="F893" s="108"/>
    </row>
    <row r="894">
      <c r="F894" s="108"/>
    </row>
    <row r="895">
      <c r="F895" s="108"/>
    </row>
    <row r="896">
      <c r="F896" s="108"/>
    </row>
    <row r="897">
      <c r="F897" s="108"/>
    </row>
    <row r="898">
      <c r="F898" s="108"/>
    </row>
    <row r="899">
      <c r="F899" s="108"/>
    </row>
    <row r="900">
      <c r="F900" s="108"/>
    </row>
    <row r="901">
      <c r="F901" s="108"/>
    </row>
    <row r="902">
      <c r="F902" s="108"/>
    </row>
    <row r="903">
      <c r="F903" s="108"/>
    </row>
    <row r="904">
      <c r="F904" s="108"/>
    </row>
    <row r="905">
      <c r="F905" s="108"/>
    </row>
    <row r="906">
      <c r="F906" s="108"/>
    </row>
    <row r="907">
      <c r="F907" s="108"/>
    </row>
    <row r="908">
      <c r="F908" s="108"/>
    </row>
    <row r="909">
      <c r="F909" s="108"/>
    </row>
    <row r="910">
      <c r="F910" s="108"/>
    </row>
    <row r="911">
      <c r="F911" s="108"/>
    </row>
    <row r="912">
      <c r="F912" s="108"/>
    </row>
    <row r="913">
      <c r="F913" s="108"/>
    </row>
    <row r="914">
      <c r="F914" s="108"/>
    </row>
    <row r="915">
      <c r="F915" s="108"/>
    </row>
    <row r="916">
      <c r="F916" s="108"/>
    </row>
    <row r="917">
      <c r="F917" s="108"/>
    </row>
    <row r="918">
      <c r="F918" s="108"/>
    </row>
    <row r="919">
      <c r="F919" s="108"/>
    </row>
    <row r="920">
      <c r="F920" s="108"/>
    </row>
    <row r="921">
      <c r="F921" s="108"/>
    </row>
    <row r="922">
      <c r="F922" s="108"/>
    </row>
    <row r="923">
      <c r="F923" s="108"/>
    </row>
    <row r="924">
      <c r="F924" s="108"/>
    </row>
    <row r="925">
      <c r="F925" s="108"/>
    </row>
    <row r="926">
      <c r="F926" s="108"/>
    </row>
    <row r="927">
      <c r="F927" s="108"/>
    </row>
    <row r="928">
      <c r="F928" s="108"/>
    </row>
    <row r="929">
      <c r="F929" s="108"/>
    </row>
    <row r="930">
      <c r="F930" s="108"/>
    </row>
    <row r="931">
      <c r="F931" s="108"/>
    </row>
    <row r="932">
      <c r="F932" s="108"/>
    </row>
    <row r="933">
      <c r="F933" s="108"/>
    </row>
    <row r="934">
      <c r="F934" s="108"/>
    </row>
    <row r="935">
      <c r="F935" s="108"/>
    </row>
    <row r="936">
      <c r="F936" s="108"/>
    </row>
    <row r="937">
      <c r="F937" s="108"/>
    </row>
    <row r="938">
      <c r="F938" s="108"/>
    </row>
    <row r="939">
      <c r="F939" s="108"/>
    </row>
    <row r="940">
      <c r="F940" s="108"/>
    </row>
    <row r="941">
      <c r="F941" s="108"/>
    </row>
    <row r="942">
      <c r="F942" s="108"/>
    </row>
    <row r="943">
      <c r="F943" s="108"/>
    </row>
    <row r="944">
      <c r="F944" s="108"/>
    </row>
    <row r="945">
      <c r="F945" s="108"/>
    </row>
    <row r="946">
      <c r="F946" s="108"/>
    </row>
    <row r="947">
      <c r="F947" s="108"/>
    </row>
    <row r="948">
      <c r="F948" s="108"/>
    </row>
    <row r="949">
      <c r="F949" s="108"/>
    </row>
    <row r="950">
      <c r="F950" s="108"/>
    </row>
    <row r="951">
      <c r="F951" s="108"/>
    </row>
    <row r="952">
      <c r="F952" s="108"/>
    </row>
    <row r="953">
      <c r="F953" s="108"/>
    </row>
    <row r="954">
      <c r="F954" s="108"/>
    </row>
    <row r="955">
      <c r="F955" s="108"/>
    </row>
    <row r="956">
      <c r="F956" s="108"/>
    </row>
    <row r="957">
      <c r="F957" s="108"/>
    </row>
    <row r="958">
      <c r="F958" s="108"/>
    </row>
    <row r="959">
      <c r="F959" s="108"/>
    </row>
    <row r="960">
      <c r="F960" s="108"/>
    </row>
    <row r="961">
      <c r="F961" s="108"/>
    </row>
    <row r="962">
      <c r="F962" s="108"/>
    </row>
    <row r="963">
      <c r="F963" s="108"/>
    </row>
    <row r="964">
      <c r="F964" s="108"/>
    </row>
    <row r="965">
      <c r="F965" s="108"/>
    </row>
  </sheetData>
  <mergeCells count="25">
    <mergeCell ref="U1:V1"/>
    <mergeCell ref="U2:V2"/>
    <mergeCell ref="AA1:AB1"/>
    <mergeCell ref="AA2:AB2"/>
    <mergeCell ref="AG1:AH1"/>
    <mergeCell ref="AG2:AH2"/>
    <mergeCell ref="R1:S1"/>
    <mergeCell ref="X1:Y1"/>
    <mergeCell ref="AD1:AE1"/>
    <mergeCell ref="AJ1:AK1"/>
    <mergeCell ref="R2:S2"/>
    <mergeCell ref="X2:Y2"/>
    <mergeCell ref="AD2:AE2"/>
    <mergeCell ref="AJ2:AK2"/>
    <mergeCell ref="C12:J12"/>
    <mergeCell ref="B15:J15"/>
    <mergeCell ref="C16:J16"/>
    <mergeCell ref="C17:J17"/>
    <mergeCell ref="E1:F1"/>
    <mergeCell ref="B2:C3"/>
    <mergeCell ref="D2:D3"/>
    <mergeCell ref="E2:F3"/>
    <mergeCell ref="G2:G3"/>
    <mergeCell ref="B9:J9"/>
    <mergeCell ref="C11:J11"/>
  </mergeCells>
  <conditionalFormatting sqref="F4:F6">
    <cfRule type="expression" dxfId="3" priority="1">
      <formula>E4-L4&gt;0</formula>
    </cfRule>
  </conditionalFormatting>
  <conditionalFormatting sqref="F4:F6">
    <cfRule type="expression" dxfId="4" priority="2">
      <formula>E4-L4&lt;0</formula>
    </cfRule>
  </conditionalFormatting>
  <conditionalFormatting sqref="S4:T6 V4:W6 Y4:Z6 AB4:AC6 AE4:AF6 AH4:AI6 AK4:AL6">
    <cfRule type="cellIs" dxfId="1" priority="3" operator="lessThan">
      <formula>4</formula>
    </cfRule>
  </conditionalFormatting>
  <conditionalFormatting sqref="S4:T6 V4:W6 Y4:Z6 AB4:AC6 AE4:AF6 AH4:AI6 AK4:AL6">
    <cfRule type="cellIs" dxfId="5" priority="4" operator="lessThan">
      <formula>7</formula>
    </cfRule>
  </conditionalFormatting>
  <conditionalFormatting sqref="S4:T6 V4:W6 Y4:Z6 AB4:AC6 AE4:AF6 AH4:AI6 AK4:AL6">
    <cfRule type="notContainsBlanks" dxfId="2" priority="5">
      <formula>LEN(TRIM(S4))&gt;0</formula>
    </cfRule>
  </conditionalFormatting>
  <conditionalFormatting sqref="H4:H6">
    <cfRule type="expression" dxfId="0" priority="6">
      <formula>"I12 &gt; H12"</formula>
    </cfRule>
  </conditionalFormatting>
  <conditionalFormatting sqref="G1:G6">
    <cfRule type="expression" dxfId="3" priority="7">
      <formula>value(left(G1, 2)) &lt; value(right(G1, 2))</formula>
    </cfRule>
  </conditionalFormatting>
  <conditionalFormatting sqref="G1:G6">
    <cfRule type="expression" dxfId="4" priority="8">
      <formula>value(left(G1, 2)) &gt; value(right(G1, 2))</formula>
    </cfRule>
  </conditionalFormatting>
  <conditionalFormatting sqref="F4:F6">
    <cfRule type="expression" dxfId="3" priority="9">
      <formula>E4-M4&gt;0</formula>
    </cfRule>
  </conditionalFormatting>
  <conditionalFormatting sqref="F4:F6">
    <cfRule type="expression" dxfId="4" priority="10">
      <formula>E4-M4&lt;0</formula>
    </cfRule>
  </conditionalFormatting>
  <dataValidations>
    <dataValidation type="list" allowBlank="1" showErrorMessage="1" sqref="S4:S6 V4:V6 Y4:Y6 AB4:AB6 AE4:AE6 AH4:AH6 AK4:AK6">
      <formula1>"-,1,2,3,4,5,6,7,8,9,10"</formula1>
    </dataValidation>
  </dataValidation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4A853"/>
    <outlinePr summaryBelow="0" summaryRight="0"/>
  </sheetPr>
  <sheetViews>
    <sheetView showGridLines="0" workbookViewId="0">
      <pane xSplit="14.0" ySplit="9.0" topLeftCell="O10" activePane="bottomRight" state="frozen"/>
      <selection activeCell="O1" sqref="O1" pane="topRight"/>
      <selection activeCell="A10" sqref="A10" pane="bottomLeft"/>
      <selection activeCell="O10" sqref="O10" pane="bottomRight"/>
    </sheetView>
  </sheetViews>
  <sheetFormatPr customHeight="1" defaultColWidth="12.63" defaultRowHeight="15.75"/>
  <cols>
    <col customWidth="1" min="1" max="1" width="4.38"/>
    <col customWidth="1" min="2" max="2" width="2.88"/>
    <col customWidth="1" min="3" max="3" width="51.38"/>
    <col customWidth="1" min="4" max="4" width="15.5"/>
    <col customWidth="1" min="5" max="6" width="5.88"/>
    <col customWidth="1" min="7" max="7" width="8.63"/>
    <col customWidth="1" min="8" max="10" width="8.13"/>
    <col customWidth="1" min="11" max="11" width="2.0"/>
    <col customWidth="1" hidden="1" min="12" max="14" width="6.75"/>
    <col customWidth="1" min="15" max="15" width="7.5"/>
    <col customWidth="1" min="16" max="16" width="7.88"/>
    <col customWidth="1" hidden="1" min="17" max="17" width="7.5"/>
    <col customWidth="1" min="18" max="19" width="7.5"/>
    <col customWidth="1" hidden="1" min="20" max="20" width="7.5"/>
    <col customWidth="1" min="21" max="22" width="7.5"/>
    <col customWidth="1" hidden="1" min="23" max="23" width="7.5"/>
    <col customWidth="1" min="24" max="25" width="7.5"/>
    <col customWidth="1" hidden="1" min="26" max="26" width="7.5"/>
    <col customWidth="1" min="27" max="28" width="7.5"/>
    <col customWidth="1" hidden="1" min="29" max="29" width="7.5"/>
    <col customWidth="1" min="30" max="31" width="7.5"/>
    <col customWidth="1" hidden="1" min="32" max="32" width="7.5"/>
    <col customWidth="1" min="33" max="34" width="7.5"/>
    <col customWidth="1" hidden="1" min="35" max="35" width="7.5"/>
  </cols>
  <sheetData>
    <row r="1" ht="23.25" customHeight="1">
      <c r="A1" s="32"/>
      <c r="B1" s="33"/>
      <c r="C1" s="4"/>
      <c r="D1" s="46" t="s">
        <v>1</v>
      </c>
      <c r="E1" s="46" t="s">
        <v>2</v>
      </c>
      <c r="G1" s="56" t="s">
        <v>3</v>
      </c>
      <c r="H1" s="34"/>
      <c r="I1" s="34"/>
      <c r="J1" s="34"/>
      <c r="K1" s="4"/>
      <c r="L1" s="4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</row>
    <row r="2" ht="20.25" customHeight="1">
      <c r="A2" s="32"/>
      <c r="B2" s="38" t="s">
        <v>56</v>
      </c>
      <c r="C2" s="39"/>
      <c r="D2" s="40" t="s">
        <v>1</v>
      </c>
      <c r="E2" s="134">
        <f>AVERAGE(E4:E8)</f>
        <v>0</v>
      </c>
      <c r="F2" s="135" t="str">
        <f>IFERROR(AVERAGE(F4:F8), "")</f>
        <v/>
      </c>
      <c r="G2" s="136">
        <f>if(N2&lt;&gt;M2, CONCATENATE(N2, " → ", M2), M2)</f>
        <v>7</v>
      </c>
      <c r="H2" s="34"/>
      <c r="I2" s="34"/>
      <c r="J2" s="34"/>
      <c r="M2" s="35">
        <f t="shared" ref="M2:N2" si="1">rounddown(AVERAGE(M4:M8))</f>
        <v>7</v>
      </c>
      <c r="N2" s="35">
        <f t="shared" si="1"/>
        <v>7</v>
      </c>
      <c r="O2" s="44" t="s">
        <v>11</v>
      </c>
      <c r="Q2" s="44"/>
      <c r="R2" s="45" t="s">
        <v>12</v>
      </c>
      <c r="T2" s="46"/>
      <c r="U2" s="47" t="s">
        <v>13</v>
      </c>
      <c r="W2" s="48"/>
      <c r="X2" s="47" t="s">
        <v>14</v>
      </c>
      <c r="Z2" s="48"/>
      <c r="AA2" s="47" t="s">
        <v>15</v>
      </c>
      <c r="AC2" s="46"/>
      <c r="AD2" s="49" t="s">
        <v>16</v>
      </c>
      <c r="AF2" s="50"/>
      <c r="AG2" s="49" t="s">
        <v>17</v>
      </c>
      <c r="AI2" s="51"/>
    </row>
    <row r="3" ht="20.25" customHeight="1">
      <c r="B3" s="52"/>
      <c r="C3" s="52"/>
      <c r="D3" s="52"/>
      <c r="E3" s="52"/>
      <c r="F3" s="52"/>
      <c r="G3" s="52"/>
      <c r="H3" s="137" t="s">
        <v>18</v>
      </c>
      <c r="I3" s="137" t="s">
        <v>19</v>
      </c>
      <c r="J3" s="137" t="s">
        <v>20</v>
      </c>
      <c r="K3" s="54"/>
      <c r="L3" s="54" t="s">
        <v>24</v>
      </c>
      <c r="M3" s="55" t="s">
        <v>25</v>
      </c>
      <c r="N3" s="55" t="s">
        <v>26</v>
      </c>
      <c r="O3" s="46" t="s">
        <v>19</v>
      </c>
      <c r="P3" s="56" t="s">
        <v>3</v>
      </c>
      <c r="Q3" s="57" t="s">
        <v>2</v>
      </c>
      <c r="R3" s="58" t="s">
        <v>19</v>
      </c>
      <c r="S3" s="56" t="s">
        <v>3</v>
      </c>
      <c r="T3" s="57" t="s">
        <v>2</v>
      </c>
      <c r="U3" s="59" t="s">
        <v>19</v>
      </c>
      <c r="V3" s="56" t="s">
        <v>3</v>
      </c>
      <c r="W3" s="60" t="s">
        <v>2</v>
      </c>
      <c r="X3" s="59" t="s">
        <v>19</v>
      </c>
      <c r="Y3" s="56" t="s">
        <v>3</v>
      </c>
      <c r="Z3" s="60" t="s">
        <v>2</v>
      </c>
      <c r="AA3" s="59" t="s">
        <v>19</v>
      </c>
      <c r="AB3" s="56" t="s">
        <v>3</v>
      </c>
      <c r="AC3" s="60" t="s">
        <v>2</v>
      </c>
      <c r="AD3" s="61" t="s">
        <v>19</v>
      </c>
      <c r="AE3" s="62" t="s">
        <v>3</v>
      </c>
      <c r="AF3" s="63" t="s">
        <v>2</v>
      </c>
      <c r="AG3" s="61" t="s">
        <v>19</v>
      </c>
      <c r="AH3" s="62" t="s">
        <v>3</v>
      </c>
      <c r="AI3" s="64" t="s">
        <v>2</v>
      </c>
    </row>
    <row r="4">
      <c r="A4" s="138"/>
      <c r="B4" s="66" t="s">
        <v>27</v>
      </c>
      <c r="C4" s="67" t="s">
        <v>57</v>
      </c>
      <c r="D4" s="68"/>
      <c r="E4" s="139">
        <f t="shared" ref="E4:E8" si="2">if(L4=0, 0%, choose(L4,Q4,T4,W4,Z4,AC4,AF4, AI4))</f>
        <v>0</v>
      </c>
      <c r="F4" s="140" t="str">
        <f t="shared" ref="F4:F8" si="3">if(L4=1, E4, if(L4&gt;1, E4-choose(L4-1,Q4,T4,W4,Z4,AC4,AF4, AI4), ""))</f>
        <v/>
      </c>
      <c r="G4" s="71">
        <f t="shared" ref="G4:G8" si="4">if(N4&lt;&gt;M4, CONCATENATE(N4, " → ", M4), M4)</f>
        <v>7</v>
      </c>
      <c r="H4" s="141">
        <v>0.0</v>
      </c>
      <c r="I4" s="142">
        <f t="shared" ref="I4:I8" si="5">if(L4=0, H4, choose(L4,O4,R4,U4,X4,AA4,AD4,AG4))</f>
        <v>0</v>
      </c>
      <c r="J4" s="141">
        <v>0.6</v>
      </c>
      <c r="L4" s="143">
        <f t="shared" ref="L4:L8" si="6">counta(O4,R4,U4,X4,AA4,AD4,AG4)</f>
        <v>0</v>
      </c>
      <c r="M4" s="143">
        <f t="shared" ref="M4:M8" si="7">if(L4=0, 7, choose(L4,P4,S4,V4,Y4,AB4,AE4,AH4))</f>
        <v>7</v>
      </c>
      <c r="N4" s="143">
        <f t="shared" ref="N4:N8" si="8">if(or(L4 = 0, L4=1), 7, choose(L4-1,P4,S4,V4,Y4,AB4,AE4,AH4))</f>
        <v>7</v>
      </c>
      <c r="O4" s="128"/>
      <c r="P4" s="80" t="s">
        <v>29</v>
      </c>
      <c r="Q4" s="78" t="str">
        <f t="shared" ref="Q4:Q8" si="9">if(isblank(O4), "", (O4-$H4)/($J4-$H4))</f>
        <v/>
      </c>
      <c r="R4" s="128"/>
      <c r="S4" s="80" t="s">
        <v>29</v>
      </c>
      <c r="T4" s="78" t="str">
        <f t="shared" ref="T4:T8" si="10">if(isblank(R4), "", (R4-$H4)/($J4-$H4))</f>
        <v/>
      </c>
      <c r="U4" s="128"/>
      <c r="V4" s="80" t="s">
        <v>29</v>
      </c>
      <c r="W4" s="78" t="str">
        <f t="shared" ref="W4:W8" si="11">if(isblank(U4), "", (U4-$H4)/($J4-$H4))</f>
        <v/>
      </c>
      <c r="X4" s="128"/>
      <c r="Y4" s="80" t="s">
        <v>29</v>
      </c>
      <c r="Z4" s="78" t="str">
        <f t="shared" ref="Z4:Z8" si="12">if(isblank(X4), "", (X4-$H4)/($J4-$H4))</f>
        <v/>
      </c>
      <c r="AA4" s="128"/>
      <c r="AB4" s="80" t="s">
        <v>29</v>
      </c>
      <c r="AC4" s="78" t="str">
        <f t="shared" ref="AC4:AC8" si="13">if(isblank(AA4), "", (AA4-$H4)/($J4-$H4))</f>
        <v/>
      </c>
      <c r="AD4" s="128"/>
      <c r="AE4" s="80" t="s">
        <v>29</v>
      </c>
      <c r="AF4" s="78" t="str">
        <f t="shared" ref="AF4:AF8" si="14">if(isblank(AD4), "", (AD4-$H4)/($J4-$H4))</f>
        <v/>
      </c>
      <c r="AG4" s="128"/>
      <c r="AH4" s="80" t="s">
        <v>29</v>
      </c>
      <c r="AI4" s="81" t="str">
        <f t="shared" ref="AI4:AI8" si="15">if(isblank(AG4), "", (AG4-$H4)/($J4-$H4))</f>
        <v/>
      </c>
    </row>
    <row r="5">
      <c r="A5" s="138"/>
      <c r="B5" s="66" t="s">
        <v>30</v>
      </c>
      <c r="C5" s="67" t="s">
        <v>58</v>
      </c>
      <c r="D5" s="68"/>
      <c r="E5" s="139">
        <f t="shared" si="2"/>
        <v>0</v>
      </c>
      <c r="F5" s="140" t="str">
        <f t="shared" si="3"/>
        <v/>
      </c>
      <c r="G5" s="71">
        <f t="shared" si="4"/>
        <v>7</v>
      </c>
      <c r="H5" s="124">
        <v>2.0</v>
      </c>
      <c r="I5" s="68">
        <f t="shared" si="5"/>
        <v>2</v>
      </c>
      <c r="J5" s="124">
        <v>12.0</v>
      </c>
      <c r="L5" s="143">
        <f t="shared" si="6"/>
        <v>0</v>
      </c>
      <c r="M5" s="143">
        <f t="shared" si="7"/>
        <v>7</v>
      </c>
      <c r="N5" s="143">
        <f t="shared" si="8"/>
        <v>7</v>
      </c>
      <c r="O5" s="131"/>
      <c r="P5" s="84" t="s">
        <v>29</v>
      </c>
      <c r="Q5" s="85" t="str">
        <f t="shared" si="9"/>
        <v/>
      </c>
      <c r="R5" s="131"/>
      <c r="S5" s="84" t="s">
        <v>29</v>
      </c>
      <c r="T5" s="85" t="str">
        <f t="shared" si="10"/>
        <v/>
      </c>
      <c r="U5" s="131"/>
      <c r="V5" s="84" t="s">
        <v>29</v>
      </c>
      <c r="W5" s="85" t="str">
        <f t="shared" si="11"/>
        <v/>
      </c>
      <c r="X5" s="131"/>
      <c r="Y5" s="84" t="s">
        <v>29</v>
      </c>
      <c r="Z5" s="85" t="str">
        <f t="shared" si="12"/>
        <v/>
      </c>
      <c r="AA5" s="131"/>
      <c r="AB5" s="84" t="s">
        <v>29</v>
      </c>
      <c r="AC5" s="85" t="str">
        <f t="shared" si="13"/>
        <v/>
      </c>
      <c r="AD5" s="131"/>
      <c r="AE5" s="84" t="s">
        <v>29</v>
      </c>
      <c r="AF5" s="85" t="str">
        <f t="shared" si="14"/>
        <v/>
      </c>
      <c r="AG5" s="131"/>
      <c r="AH5" s="84" t="s">
        <v>29</v>
      </c>
      <c r="AI5" s="87" t="str">
        <f t="shared" si="15"/>
        <v/>
      </c>
    </row>
    <row r="6">
      <c r="A6" s="138"/>
      <c r="B6" s="66" t="s">
        <v>32</v>
      </c>
      <c r="C6" s="88" t="s">
        <v>59</v>
      </c>
      <c r="D6" s="89"/>
      <c r="E6" s="139">
        <f t="shared" si="2"/>
        <v>0</v>
      </c>
      <c r="F6" s="140" t="str">
        <f t="shared" si="3"/>
        <v/>
      </c>
      <c r="G6" s="71">
        <f t="shared" si="4"/>
        <v>7</v>
      </c>
      <c r="H6" s="144">
        <v>10.0</v>
      </c>
      <c r="I6" s="145">
        <f t="shared" si="5"/>
        <v>10</v>
      </c>
      <c r="J6" s="144">
        <v>540.0</v>
      </c>
      <c r="L6" s="143">
        <f t="shared" si="6"/>
        <v>0</v>
      </c>
      <c r="M6" s="143">
        <f t="shared" si="7"/>
        <v>7</v>
      </c>
      <c r="N6" s="143">
        <f t="shared" si="8"/>
        <v>7</v>
      </c>
      <c r="O6" s="146"/>
      <c r="P6" s="84" t="s">
        <v>29</v>
      </c>
      <c r="Q6" s="85" t="str">
        <f t="shared" si="9"/>
        <v/>
      </c>
      <c r="R6" s="146"/>
      <c r="S6" s="84" t="s">
        <v>29</v>
      </c>
      <c r="T6" s="85" t="str">
        <f t="shared" si="10"/>
        <v/>
      </c>
      <c r="U6" s="146"/>
      <c r="V6" s="84" t="s">
        <v>29</v>
      </c>
      <c r="W6" s="85" t="str">
        <f t="shared" si="11"/>
        <v/>
      </c>
      <c r="X6" s="146"/>
      <c r="Y6" s="84" t="s">
        <v>29</v>
      </c>
      <c r="Z6" s="85" t="str">
        <f t="shared" si="12"/>
        <v/>
      </c>
      <c r="AA6" s="146"/>
      <c r="AB6" s="84" t="s">
        <v>29</v>
      </c>
      <c r="AC6" s="85" t="str">
        <f t="shared" si="13"/>
        <v/>
      </c>
      <c r="AD6" s="146"/>
      <c r="AE6" s="84" t="s">
        <v>29</v>
      </c>
      <c r="AF6" s="85" t="str">
        <f t="shared" si="14"/>
        <v/>
      </c>
      <c r="AG6" s="146"/>
      <c r="AH6" s="84" t="s">
        <v>29</v>
      </c>
      <c r="AI6" s="87" t="str">
        <f t="shared" si="15"/>
        <v/>
      </c>
    </row>
    <row r="7">
      <c r="A7" s="138"/>
      <c r="B7" s="66" t="s">
        <v>34</v>
      </c>
      <c r="C7" s="88" t="s">
        <v>60</v>
      </c>
      <c r="D7" s="89"/>
      <c r="E7" s="139">
        <f t="shared" si="2"/>
        <v>0</v>
      </c>
      <c r="F7" s="140" t="str">
        <f t="shared" si="3"/>
        <v/>
      </c>
      <c r="G7" s="71">
        <f t="shared" si="4"/>
        <v>7</v>
      </c>
      <c r="H7" s="124">
        <v>6.0</v>
      </c>
      <c r="I7" s="68">
        <f t="shared" si="5"/>
        <v>6</v>
      </c>
      <c r="J7" s="124">
        <v>2.0</v>
      </c>
      <c r="L7" s="143">
        <f t="shared" si="6"/>
        <v>0</v>
      </c>
      <c r="M7" s="143">
        <f t="shared" si="7"/>
        <v>7</v>
      </c>
      <c r="N7" s="143">
        <f t="shared" si="8"/>
        <v>7</v>
      </c>
      <c r="O7" s="131"/>
      <c r="P7" s="84" t="s">
        <v>29</v>
      </c>
      <c r="Q7" s="85" t="str">
        <f t="shared" si="9"/>
        <v/>
      </c>
      <c r="R7" s="131"/>
      <c r="S7" s="84" t="s">
        <v>29</v>
      </c>
      <c r="T7" s="85" t="str">
        <f t="shared" si="10"/>
        <v/>
      </c>
      <c r="U7" s="131"/>
      <c r="V7" s="84" t="s">
        <v>29</v>
      </c>
      <c r="W7" s="85" t="str">
        <f t="shared" si="11"/>
        <v/>
      </c>
      <c r="X7" s="131"/>
      <c r="Y7" s="84" t="s">
        <v>29</v>
      </c>
      <c r="Z7" s="85" t="str">
        <f t="shared" si="12"/>
        <v/>
      </c>
      <c r="AA7" s="131"/>
      <c r="AB7" s="84" t="s">
        <v>29</v>
      </c>
      <c r="AC7" s="85" t="str">
        <f t="shared" si="13"/>
        <v/>
      </c>
      <c r="AD7" s="131"/>
      <c r="AE7" s="84" t="s">
        <v>29</v>
      </c>
      <c r="AF7" s="85" t="str">
        <f t="shared" si="14"/>
        <v/>
      </c>
      <c r="AG7" s="131"/>
      <c r="AH7" s="84" t="s">
        <v>29</v>
      </c>
      <c r="AI7" s="87" t="str">
        <f t="shared" si="15"/>
        <v/>
      </c>
    </row>
    <row r="8">
      <c r="A8" s="147"/>
      <c r="B8" s="93" t="s">
        <v>61</v>
      </c>
      <c r="C8" s="94" t="s">
        <v>62</v>
      </c>
      <c r="D8" s="95"/>
      <c r="E8" s="148">
        <f t="shared" si="2"/>
        <v>0</v>
      </c>
      <c r="F8" s="149" t="str">
        <f t="shared" si="3"/>
        <v/>
      </c>
      <c r="G8" s="98">
        <f t="shared" si="4"/>
        <v>7</v>
      </c>
      <c r="H8" s="150">
        <v>0.0</v>
      </c>
      <c r="I8" s="151">
        <f t="shared" si="5"/>
        <v>0</v>
      </c>
      <c r="J8" s="150">
        <v>3.0</v>
      </c>
      <c r="L8" s="143">
        <f t="shared" si="6"/>
        <v>0</v>
      </c>
      <c r="M8" s="143">
        <f t="shared" si="7"/>
        <v>7</v>
      </c>
      <c r="N8" s="143">
        <f t="shared" si="8"/>
        <v>7</v>
      </c>
      <c r="O8" s="132"/>
      <c r="P8" s="104" t="s">
        <v>29</v>
      </c>
      <c r="Q8" s="103" t="str">
        <f t="shared" si="9"/>
        <v/>
      </c>
      <c r="R8" s="132"/>
      <c r="S8" s="104" t="s">
        <v>29</v>
      </c>
      <c r="T8" s="103" t="str">
        <f t="shared" si="10"/>
        <v/>
      </c>
      <c r="U8" s="132"/>
      <c r="V8" s="104" t="s">
        <v>29</v>
      </c>
      <c r="W8" s="103" t="str">
        <f t="shared" si="11"/>
        <v/>
      </c>
      <c r="X8" s="132"/>
      <c r="Y8" s="104" t="s">
        <v>29</v>
      </c>
      <c r="Z8" s="103" t="str">
        <f t="shared" si="12"/>
        <v/>
      </c>
      <c r="AA8" s="132"/>
      <c r="AB8" s="104" t="s">
        <v>29</v>
      </c>
      <c r="AC8" s="103" t="str">
        <f t="shared" si="13"/>
        <v/>
      </c>
      <c r="AD8" s="132"/>
      <c r="AE8" s="104" t="s">
        <v>29</v>
      </c>
      <c r="AF8" s="103" t="str">
        <f t="shared" si="14"/>
        <v/>
      </c>
      <c r="AG8" s="132"/>
      <c r="AH8" s="104" t="s">
        <v>29</v>
      </c>
      <c r="AI8" s="105" t="str">
        <f t="shared" si="15"/>
        <v/>
      </c>
    </row>
    <row r="11" ht="21.75" customHeight="1">
      <c r="B11" s="109" t="s">
        <v>36</v>
      </c>
      <c r="C11" s="52"/>
      <c r="D11" s="52"/>
      <c r="E11" s="52"/>
      <c r="F11" s="52"/>
      <c r="G11" s="52"/>
      <c r="H11" s="52"/>
      <c r="I11" s="52"/>
      <c r="J11" s="52"/>
    </row>
    <row r="12">
      <c r="B12" s="110" t="s">
        <v>11</v>
      </c>
      <c r="P12" s="112" t="s">
        <v>63</v>
      </c>
    </row>
    <row r="13">
      <c r="C13" s="111" t="s">
        <v>37</v>
      </c>
      <c r="P13" s="112" t="s">
        <v>38</v>
      </c>
    </row>
    <row r="14">
      <c r="C14" s="112" t="s">
        <v>39</v>
      </c>
    </row>
    <row r="15">
      <c r="C15" s="112" t="s">
        <v>40</v>
      </c>
    </row>
    <row r="16">
      <c r="C16" s="112" t="s">
        <v>41</v>
      </c>
    </row>
    <row r="17">
      <c r="B17" s="113" t="s">
        <v>12</v>
      </c>
      <c r="C17" s="39"/>
      <c r="D17" s="39"/>
      <c r="E17" s="39"/>
      <c r="F17" s="39"/>
      <c r="G17" s="39"/>
      <c r="H17" s="39"/>
      <c r="I17" s="39"/>
      <c r="J17" s="39"/>
    </row>
    <row r="18">
      <c r="C18" s="111" t="s">
        <v>37</v>
      </c>
    </row>
    <row r="19">
      <c r="C19" s="112" t="s">
        <v>39</v>
      </c>
    </row>
    <row r="20">
      <c r="C20" s="112" t="s">
        <v>40</v>
      </c>
    </row>
    <row r="21">
      <c r="C21" s="112" t="s">
        <v>41</v>
      </c>
    </row>
    <row r="22">
      <c r="C22" s="114"/>
      <c r="D22" s="114"/>
      <c r="F22" s="152"/>
      <c r="G22" s="116"/>
      <c r="H22" s="117"/>
    </row>
  </sheetData>
  <mergeCells count="19">
    <mergeCell ref="R2:S2"/>
    <mergeCell ref="U2:V2"/>
    <mergeCell ref="X2:Y2"/>
    <mergeCell ref="AA2:AB2"/>
    <mergeCell ref="AD2:AE2"/>
    <mergeCell ref="AG2:AH2"/>
    <mergeCell ref="B11:J11"/>
    <mergeCell ref="C13:J13"/>
    <mergeCell ref="C14:J14"/>
    <mergeCell ref="B17:J17"/>
    <mergeCell ref="C18:J18"/>
    <mergeCell ref="C19:J19"/>
    <mergeCell ref="E1:F1"/>
    <mergeCell ref="B2:C3"/>
    <mergeCell ref="D2:D3"/>
    <mergeCell ref="E2:E3"/>
    <mergeCell ref="F2:F3"/>
    <mergeCell ref="G2:G3"/>
    <mergeCell ref="O2:P2"/>
  </mergeCells>
  <conditionalFormatting sqref="P4:P8 S4:S8 V4:V8 Y4:Y8 AB4:AB8 AE4:AE8 AH4:AH8">
    <cfRule type="cellIs" dxfId="1" priority="1" operator="lessThan">
      <formula>4</formula>
    </cfRule>
  </conditionalFormatting>
  <conditionalFormatting sqref="P4:P8 S4:S8 V4:V8 Y4:Y8 AB4:AB8 AE4:AE8 AH4:AH8">
    <cfRule type="cellIs" dxfId="5" priority="2" operator="lessThan">
      <formula>7</formula>
    </cfRule>
  </conditionalFormatting>
  <conditionalFormatting sqref="P4:P8 S4:S8 V4:V8 Y4:Y8 AB4:AB8 AE4:AE8 AH4:AH8">
    <cfRule type="notContainsBlanks" dxfId="2" priority="3">
      <formula>LEN(TRIM(P4))&gt;0</formula>
    </cfRule>
  </conditionalFormatting>
  <conditionalFormatting sqref="F2:F8">
    <cfRule type="cellIs" dxfId="1" priority="4" operator="lessThan">
      <formula>"0%"</formula>
    </cfRule>
  </conditionalFormatting>
  <conditionalFormatting sqref="F2:F8">
    <cfRule type="cellIs" dxfId="2" priority="5" operator="greaterThan">
      <formula>"0%"</formula>
    </cfRule>
  </conditionalFormatting>
  <conditionalFormatting sqref="H4:H8">
    <cfRule type="expression" dxfId="0" priority="6">
      <formula>"I12 &gt; H12"</formula>
    </cfRule>
  </conditionalFormatting>
  <conditionalFormatting sqref="G1:G8">
    <cfRule type="expression" dxfId="3" priority="7">
      <formula>value(left(G1, 2)) &lt; value(right(G1, 2))</formula>
    </cfRule>
  </conditionalFormatting>
  <conditionalFormatting sqref="G1:G8">
    <cfRule type="expression" dxfId="4" priority="8">
      <formula>value(left(G1, 2)) &gt; value(right(G1, 2))</formula>
    </cfRule>
  </conditionalFormatting>
  <dataValidations>
    <dataValidation type="list" allowBlank="1" showErrorMessage="1" sqref="P4:P8 S4:S8 V4:V8 Y4:Y8 AB4:AB8 AE4:AE8 AH4:AH8">
      <formula1>"-,1,2,3,4,5,6,7,8,9,10"</formula1>
    </dataValidation>
  </dataValidations>
  <drawing r:id="rId2"/>
  <legacyDrawing r:id="rId3"/>
</worksheet>
</file>